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ina.lettieri\Desktop\Avvisi fondi art. 72\AVVISO 2 DM 44\dm 44\rendicontazione finale\linee operative e allegati RENDICONTAZIONE FINALE\"/>
    </mc:Choice>
  </mc:AlternateContent>
  <bookViews>
    <workbookView xWindow="0" yWindow="0" windowWidth="19632" windowHeight="7020" tabRatio="877" firstSheet="1" activeTab="15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</sheets>
  <definedNames>
    <definedName name="_xlnm.Print_Area" localSheetId="14">Note!$A$1:$F$67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9" l="1"/>
  <c r="B6" i="21" l="1"/>
  <c r="B5" i="21"/>
  <c r="B4" i="21"/>
  <c r="B6" i="20"/>
  <c r="B5" i="20"/>
  <c r="B4" i="20"/>
  <c r="D45" i="13"/>
  <c r="E18" i="10" s="1"/>
  <c r="F18" i="10" s="1"/>
  <c r="F38" i="29"/>
  <c r="B6" i="29"/>
  <c r="B5" i="29"/>
  <c r="B4" i="29"/>
  <c r="G38" i="28"/>
  <c r="F38" i="28"/>
  <c r="B6" i="28"/>
  <c r="B5" i="28"/>
  <c r="B4" i="28"/>
  <c r="G17" i="26"/>
  <c r="F17" i="26"/>
  <c r="B6" i="26"/>
  <c r="B5" i="26"/>
  <c r="B4" i="26"/>
  <c r="G17" i="25"/>
  <c r="F17" i="25"/>
  <c r="B6" i="25"/>
  <c r="B5" i="25"/>
  <c r="B4" i="25"/>
  <c r="G46" i="24"/>
  <c r="F46" i="24"/>
  <c r="B6" i="24"/>
  <c r="B5" i="24"/>
  <c r="B4" i="24"/>
  <c r="G47" i="19"/>
  <c r="F47" i="19"/>
  <c r="B6" i="19"/>
  <c r="B5" i="19"/>
  <c r="B4" i="19"/>
  <c r="G107" i="23"/>
  <c r="G47" i="23"/>
  <c r="F47" i="23"/>
  <c r="B6" i="23"/>
  <c r="B5" i="23"/>
  <c r="B4" i="23"/>
  <c r="G57" i="18"/>
  <c r="F57" i="18"/>
  <c r="B6" i="18"/>
  <c r="B5" i="18"/>
  <c r="B4" i="18"/>
  <c r="G47" i="16"/>
  <c r="F47" i="16"/>
  <c r="B6" i="16"/>
  <c r="B5" i="16"/>
  <c r="B4" i="16"/>
  <c r="G43" i="17"/>
  <c r="F43" i="17"/>
  <c r="B6" i="17"/>
  <c r="B5" i="17"/>
  <c r="B4" i="17"/>
  <c r="D49" i="13"/>
  <c r="D42" i="13"/>
  <c r="D41" i="13"/>
  <c r="D40" i="13"/>
  <c r="D39" i="13"/>
  <c r="D36" i="13"/>
  <c r="D35" i="13"/>
  <c r="D34" i="13"/>
  <c r="D33" i="13"/>
  <c r="D31" i="13"/>
  <c r="D30" i="13"/>
  <c r="D29" i="13"/>
  <c r="D28" i="13"/>
  <c r="D27" i="13"/>
  <c r="D26" i="13"/>
  <c r="D25" i="13"/>
  <c r="D24" i="13"/>
  <c r="D23" i="13"/>
  <c r="D22" i="13"/>
  <c r="D20" i="13"/>
  <c r="D19" i="13"/>
  <c r="D18" i="13"/>
  <c r="D16" i="13"/>
  <c r="D15" i="13"/>
  <c r="D14" i="13"/>
  <c r="D12" i="13"/>
  <c r="D11" i="13"/>
  <c r="B6" i="13"/>
  <c r="B5" i="13"/>
  <c r="B4" i="13"/>
  <c r="F23" i="10"/>
  <c r="C23" i="10"/>
  <c r="C22" i="10"/>
  <c r="E21" i="10"/>
  <c r="E20" i="10"/>
  <c r="F20" i="10" s="1"/>
  <c r="D20" i="10"/>
  <c r="C19" i="10"/>
  <c r="D18" i="10"/>
  <c r="C17" i="10"/>
  <c r="D16" i="10"/>
  <c r="D15" i="10"/>
  <c r="F14" i="10"/>
  <c r="E14" i="10"/>
  <c r="D14" i="10"/>
  <c r="F13" i="10"/>
  <c r="E13" i="10"/>
  <c r="D13" i="10"/>
  <c r="F12" i="10"/>
  <c r="E12" i="10"/>
  <c r="D12" i="10"/>
  <c r="F11" i="10"/>
  <c r="E11" i="10"/>
  <c r="D11" i="10"/>
  <c r="D43" i="13" l="1"/>
  <c r="E16" i="10" s="1"/>
  <c r="F16" i="10" s="1"/>
  <c r="D37" i="13"/>
  <c r="E15" i="10"/>
  <c r="D44" i="13"/>
  <c r="D47" i="13" s="1"/>
  <c r="D50" i="13" l="1"/>
  <c r="E22" i="10" s="1"/>
  <c r="F22" i="10" s="1"/>
  <c r="E17" i="10"/>
  <c r="F15" i="10"/>
  <c r="F17" i="10" l="1"/>
  <c r="E19" i="10"/>
  <c r="G15" i="10" s="1"/>
  <c r="D51" i="13"/>
  <c r="F19" i="10" l="1"/>
  <c r="G16" i="10"/>
  <c r="G14" i="10"/>
  <c r="G13" i="10"/>
  <c r="G12" i="10"/>
  <c r="G11" i="10"/>
  <c r="G18" i="10"/>
  <c r="G20" i="10"/>
</calcChain>
</file>

<file path=xl/sharedStrings.xml><?xml version="1.0" encoding="utf-8"?>
<sst xmlns="http://schemas.openxmlformats.org/spreadsheetml/2006/main" count="1724" uniqueCount="473">
  <si>
    <t>Finanziato con Fondo per il finanziamento di progetti e attività di interesse generale nel terzo settore - All. 4</t>
  </si>
  <si>
    <t xml:space="preserve">Progetto: </t>
  </si>
  <si>
    <t>Da compilare</t>
  </si>
  <si>
    <t xml:space="preserve">Ente Proponente : </t>
  </si>
  <si>
    <t xml:space="preserve">da compilare </t>
  </si>
  <si>
    <t xml:space="preserve">Partner e/o affiliati/associati in caso di rete: </t>
  </si>
  <si>
    <t>Nessuna selezione</t>
  </si>
  <si>
    <t>Verifica del Rendiconto Finale</t>
  </si>
  <si>
    <t xml:space="preserve">Periodo di riferimento: dal_ al   (durata progetto:    mesi) </t>
  </si>
  <si>
    <t>Voce di spesa</t>
  </si>
  <si>
    <t>Descrizione</t>
  </si>
  <si>
    <t>Budget approvato</t>
  </si>
  <si>
    <t>% su totale</t>
  </si>
  <si>
    <t>Budget Finale</t>
  </si>
  <si>
    <t xml:space="preserve">Scostamento </t>
  </si>
  <si>
    <t>A</t>
  </si>
  <si>
    <t xml:space="preserve">Progettazione (max 5% del totale) </t>
  </si>
  <si>
    <t>B</t>
  </si>
  <si>
    <t>Promozione, informazione, sensibilizzazione</t>
  </si>
  <si>
    <t>C</t>
  </si>
  <si>
    <t>Segreteria, coordinamento e monitoraggio di progetto (max 10% del totale progetto)</t>
  </si>
  <si>
    <t>D</t>
  </si>
  <si>
    <t>Funzionamento e gestione del progetto</t>
  </si>
  <si>
    <t>E</t>
  </si>
  <si>
    <t>Affidamento attività a soggetti esterni delegati (max 30% del totale progetto)</t>
  </si>
  <si>
    <t>F</t>
  </si>
  <si>
    <t>Altre voci di costo</t>
  </si>
  <si>
    <t>TOTALE SPESE DIRETTE DI PROGETTO (A+B+C+D+E+F)</t>
  </si>
  <si>
    <t>G</t>
  </si>
  <si>
    <t>Spese generali di funzionamento (max 10% totale progetto)</t>
  </si>
  <si>
    <t>TOTALE PROGETTO (A+B+C+D+E+F+G)</t>
  </si>
  <si>
    <t>di cui progettazione totale (A.1+ E.1) max 5% del totale progetto *</t>
  </si>
  <si>
    <t>% di cofinanziamento a carico Ente/i</t>
  </si>
  <si>
    <t>TOTALE IMPORTO DEL COFINANZIAMENTO DELL'ENTE PROPONENTE</t>
  </si>
  <si>
    <t>TOTALE IMPORTO DEL FINANZIAMENTO CONCESSO</t>
  </si>
  <si>
    <t>_______________________________________________</t>
  </si>
  <si>
    <t>___________________________</t>
  </si>
  <si>
    <t>( Luogo e data)</t>
  </si>
  <si>
    <t>Il  Legale Rappresentante</t>
  </si>
  <si>
    <t>(Timbro e firma)</t>
  </si>
  <si>
    <t>Compilare solo le parti in giallo</t>
  </si>
  <si>
    <t>Cod Macrovoce</t>
  </si>
  <si>
    <t>Cod Dettaglio Spesa</t>
  </si>
  <si>
    <t>Descrizione Voce di Costo</t>
  </si>
  <si>
    <t xml:space="preserve">Progettazione </t>
  </si>
  <si>
    <t>A.1</t>
  </si>
  <si>
    <t>Risorse Umane  (N.B.: A.+E.1 max 5% del totale progetto)</t>
  </si>
  <si>
    <t>Totale spese Progettazione (A)</t>
  </si>
  <si>
    <t>B.1</t>
  </si>
  <si>
    <t>Risorse Umane</t>
  </si>
  <si>
    <t>B.2</t>
  </si>
  <si>
    <t>Acquisto beni e servizi strumentali ed accessori</t>
  </si>
  <si>
    <t>Totale spese Promozione, informazione, sensibilizzazione (B)</t>
  </si>
  <si>
    <t>C.1</t>
  </si>
  <si>
    <t>C.2</t>
  </si>
  <si>
    <t>Totale spese Segreteria, coordinamento e monitoraggio di progetto ( C )</t>
  </si>
  <si>
    <t>D.1</t>
  </si>
  <si>
    <t>D.2.1</t>
  </si>
  <si>
    <t>D.2.2</t>
  </si>
  <si>
    <t>Attrezzature (acquisto, noleggio, ammortamenti)</t>
  </si>
  <si>
    <t>D.2.3</t>
  </si>
  <si>
    <t>Materiale didattico</t>
  </si>
  <si>
    <t>D.2.4</t>
  </si>
  <si>
    <t>Fideiussione</t>
  </si>
  <si>
    <t>D.2.5</t>
  </si>
  <si>
    <t>Spese di viaggio, vitto e alloggio risorse umane</t>
  </si>
  <si>
    <t>D.2.6</t>
  </si>
  <si>
    <t>Spese di viaggio, vitto e alloggio destinatari</t>
  </si>
  <si>
    <t>D.2.7</t>
  </si>
  <si>
    <t>Assicurazione volontari per responsabilità civile verso terzi ,contro infortuni e malattie connesse all'attività svolta nel progetto/iniziatiativa</t>
  </si>
  <si>
    <t>D.2.8</t>
  </si>
  <si>
    <t>Assicurazione destinatari</t>
  </si>
  <si>
    <t>Totale spese Funzionamento e gestione del progetto (D)</t>
  </si>
  <si>
    <t>E.1</t>
  </si>
  <si>
    <t>Progettazione (N.B.: A.1+E.1 max 5% del totale progetto)</t>
  </si>
  <si>
    <t>E.2</t>
  </si>
  <si>
    <t>Formazione</t>
  </si>
  <si>
    <t>E.3</t>
  </si>
  <si>
    <t>Ricerca</t>
  </si>
  <si>
    <t>E.4</t>
  </si>
  <si>
    <t>altro</t>
  </si>
  <si>
    <t>Totale spese affidamento attività a soggetti esterni delegati (E)</t>
  </si>
  <si>
    <r>
      <rPr>
        <b/>
        <sz val="12"/>
        <color rgb="FF000000"/>
        <rFont val="Times New Roman"/>
        <charset val="134"/>
      </rPr>
      <t>Altre voci di costo (</t>
    </r>
    <r>
      <rPr>
        <b/>
        <i/>
        <sz val="12"/>
        <color rgb="FF000000"/>
        <rFont val="Times New Roman"/>
        <charset val="134"/>
      </rPr>
      <t>solo per voci non già elencate nel piano e da dettagliare ANALITICAMENTE</t>
    </r>
    <r>
      <rPr>
        <b/>
        <sz val="12"/>
        <color rgb="FF000000"/>
        <rFont val="Times New Roman"/>
        <charset val="134"/>
      </rPr>
      <t>)</t>
    </r>
  </si>
  <si>
    <t>F.1</t>
  </si>
  <si>
    <t>F.2</t>
  </si>
  <si>
    <t>….</t>
  </si>
  <si>
    <t>F.3</t>
  </si>
  <si>
    <t xml:space="preserve">…. </t>
  </si>
  <si>
    <t>F.4</t>
  </si>
  <si>
    <t>Totale spese per altre voci di costo (F)</t>
  </si>
  <si>
    <t xml:space="preserve">TOTALE SPESE DIRETTE DI PROGETTO (A+B+C+D+E+F) </t>
  </si>
  <si>
    <t>G.1</t>
  </si>
  <si>
    <t>Spese generali di funzionamento (max 10% del totale di progetto) (G)</t>
  </si>
  <si>
    <t>TOTALE SPESE DI PROGETTO (A+B+C+D+E+F+G)</t>
  </si>
  <si>
    <t>di cui Progettazione totale (A.1+E.1) max 5% del totale progetto)</t>
  </si>
  <si>
    <t>TOTALE IMPORTO DEL FINANZIAMENTO MINISTERIALE RICHIESTO</t>
  </si>
  <si>
    <t>__________________________</t>
  </si>
  <si>
    <t>RENDICONTO FINALE DELLE SPESE DEL PROGETTO - Sezione 3A - Dettaglio delle Spese: Risorse Umane (direttamente riconducibili alla progettazione)</t>
  </si>
  <si>
    <t>Descrizione Voce</t>
  </si>
  <si>
    <t>Elenco dei giustificativi delle spese</t>
  </si>
  <si>
    <t>Importo totale del documento</t>
  </si>
  <si>
    <t>Importi Rendicontati</t>
  </si>
  <si>
    <t>A1.1</t>
  </si>
  <si>
    <t>Risorsa umana 1</t>
  </si>
  <si>
    <t>Ente Capofila/partner/affiliato/associato</t>
  </si>
  <si>
    <t>Dipendente/collaboratore: Nome e Cognome, matr. n° ……., attività del mese/anno</t>
  </si>
  <si>
    <t>A1.2</t>
  </si>
  <si>
    <t>Risorsa umana 2</t>
  </si>
  <si>
    <t>A1.3</t>
  </si>
  <si>
    <t>Risorsa umana 3</t>
  </si>
  <si>
    <t>A1.4</t>
  </si>
  <si>
    <t>Risorsa umana 4</t>
  </si>
  <si>
    <t>A.1.5</t>
  </si>
  <si>
    <t>Risorsa umana 5</t>
  </si>
  <si>
    <t>A.1.6</t>
  </si>
  <si>
    <t>Risorsa umana 6</t>
  </si>
  <si>
    <t>A.1.7</t>
  </si>
  <si>
    <t>Risorsa umana 7</t>
  </si>
  <si>
    <t>A.1.8</t>
  </si>
  <si>
    <t>Risorsa umana 8</t>
  </si>
  <si>
    <t>A.1.9</t>
  </si>
  <si>
    <t>Risorsa umana 9</t>
  </si>
  <si>
    <t>A.1.10</t>
  </si>
  <si>
    <t>Risorsa umana 10</t>
  </si>
  <si>
    <t>A.1.11</t>
  </si>
  <si>
    <t>Risorsa umana 11</t>
  </si>
  <si>
    <t>A.1.12</t>
  </si>
  <si>
    <t>Risorsa umana 12</t>
  </si>
  <si>
    <t>A.1.13</t>
  </si>
  <si>
    <t>Risorsa umana 13</t>
  </si>
  <si>
    <t>A.1.14</t>
  </si>
  <si>
    <t>Risorsa umana 14</t>
  </si>
  <si>
    <t>A.1.15</t>
  </si>
  <si>
    <t>Risorsa umana 15</t>
  </si>
  <si>
    <t>A.1.16</t>
  </si>
  <si>
    <t>Risorsa umana 16</t>
  </si>
  <si>
    <t>A.1.17</t>
  </si>
  <si>
    <t>Risorsa umana 17</t>
  </si>
  <si>
    <t>A.1.18</t>
  </si>
  <si>
    <t>Risorsa umana 18</t>
  </si>
  <si>
    <t>A.1.19</t>
  </si>
  <si>
    <t>Risorsa umana 19</t>
  </si>
  <si>
    <t>A.1.20</t>
  </si>
  <si>
    <t>Risorsa umana 20</t>
  </si>
  <si>
    <t>A.1.21</t>
  </si>
  <si>
    <t>Risorsa umana 21</t>
  </si>
  <si>
    <t>A.1.22</t>
  </si>
  <si>
    <t>Risorsa umana 22</t>
  </si>
  <si>
    <t>A.1.23</t>
  </si>
  <si>
    <t>Risorsa umana 23</t>
  </si>
  <si>
    <t>A.1.24</t>
  </si>
  <si>
    <t>Risorsa umana 24</t>
  </si>
  <si>
    <t>A.1.25</t>
  </si>
  <si>
    <t>Risorsa umana 25</t>
  </si>
  <si>
    <t>A.1.26</t>
  </si>
  <si>
    <t>Risorsa umana 26</t>
  </si>
  <si>
    <t>A.1.27</t>
  </si>
  <si>
    <t>Risorsa umana 27</t>
  </si>
  <si>
    <t>A.1.28</t>
  </si>
  <si>
    <t>Risorsa umana 28</t>
  </si>
  <si>
    <t>A.1.29</t>
  </si>
  <si>
    <t>Risorsa umana 29</t>
  </si>
  <si>
    <t>A.1.30</t>
  </si>
  <si>
    <t>Risorsa umana 30</t>
  </si>
  <si>
    <t>A.1.31</t>
  </si>
  <si>
    <t>Risorsa umana 31</t>
  </si>
  <si>
    <t>A.1.32</t>
  </si>
  <si>
    <t>Risorsa umana 32</t>
  </si>
  <si>
    <t>Totale Risorse Umane (direttamente riconducibili alle azioni progettuali)</t>
  </si>
  <si>
    <t>Sez 5 Enti partner</t>
  </si>
  <si>
    <t>Sez 6 Enti affiliati/associati</t>
  </si>
  <si>
    <t xml:space="preserve">Sez 5-6 </t>
  </si>
  <si>
    <t>RENDICONTO FINALE DELLE SPESE DEL PROGETTO - Sezione 3B1 - Dettaglio delle Spese: Risorse Umane (direttamente riconducibili alla promozione, informazione e sensibilizzazione)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</si>
  <si>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</si>
  <si>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</si>
  <si>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</si>
  <si>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</si>
  <si>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</si>
  <si>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</si>
  <si>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</si>
  <si>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</si>
  <si>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</si>
  <si>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</si>
  <si>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</si>
  <si>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</si>
  <si>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</si>
  <si>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</si>
  <si>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</si>
  <si>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</si>
  <si>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</si>
  <si>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</si>
  <si>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</si>
  <si>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</si>
  <si>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</si>
  <si>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</si>
  <si>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</si>
  <si>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</si>
  <si>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</si>
  <si>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</si>
  <si>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</si>
  <si>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</si>
  <si>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</si>
  <si>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</si>
  <si>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</si>
  <si>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</si>
  <si>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</si>
  <si>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Risorsa umana 33</t>
  </si>
  <si>
    <t>B1.34</t>
  </si>
  <si>
    <t>Risorsa umana 34</t>
  </si>
  <si>
    <t>B1.35</t>
  </si>
  <si>
    <t>Risorsa umana 35</t>
  </si>
  <si>
    <t>B1.36</t>
  </si>
  <si>
    <t>Risorsa umana 36</t>
  </si>
  <si>
    <t>B1.37</t>
  </si>
  <si>
    <t>Risorsa umana 37</t>
  </si>
  <si>
    <r>
      <rPr>
        <b/>
        <sz val="12"/>
        <rFont val="Times New Roman"/>
        <charset val="134"/>
      </rPr>
      <t xml:space="preserve">Totale Risorse Umane </t>
    </r>
    <r>
      <rPr>
        <b/>
        <sz val="10"/>
        <rFont val="Times New Roman"/>
        <charset val="134"/>
      </rPr>
      <t>(direttamente riconducibili alle azioni progettuali)</t>
    </r>
  </si>
  <si>
    <t>RENDICONTO FINALE DELLE SPESE DEL PROGETTO  - Sezione 3 B 2 - Dettaglio delle Spese: Acquisti Beni e Servizi (direttamente riconducibili alla promozione, informazione e sensibilizzazione)</t>
  </si>
  <si>
    <t>Importo del documento</t>
  </si>
  <si>
    <t>B2.1</t>
  </si>
  <si>
    <t>Fornitore: ………………., contratto n° …….. del ……………, fatt. n° ………… del ……………….</t>
  </si>
  <si>
    <t>B2.2</t>
  </si>
  <si>
    <t>B2.3</t>
  </si>
  <si>
    <t>B2.4</t>
  </si>
  <si>
    <t>Quota di amm.to relativa al periodo d'uso del/i bene/i di proprieta (dal …………...…… al ………………… mesi n° ………)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</si>
  <si>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</si>
  <si>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</si>
  <si>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</si>
  <si>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</si>
  <si>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</si>
  <si>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</si>
  <si>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</si>
  <si>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</si>
  <si>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</si>
  <si>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</si>
  <si>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</si>
  <si>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</si>
  <si>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</si>
  <si>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</si>
  <si>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</si>
  <si>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</si>
  <si>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</si>
  <si>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</si>
  <si>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</si>
  <si>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</si>
  <si>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</si>
  <si>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</si>
  <si>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</si>
  <si>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</si>
  <si>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</si>
  <si>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</si>
  <si>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</si>
  <si>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</si>
  <si>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</si>
  <si>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</si>
  <si>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</si>
  <si>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</si>
  <si>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</si>
  <si>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</si>
  <si>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</si>
  <si>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</si>
  <si>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</si>
  <si>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</si>
  <si>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</si>
  <si>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</si>
  <si>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</si>
  <si>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</si>
  <si>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</si>
  <si>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Totale</t>
  </si>
  <si>
    <t>RENDICONTO FINALE DELLE SPESE DEL PROGETTO - Sezione 3C1 - Segreteria, coordinamento e monitoraggio di progetto (max 10% del totale progetto) Personale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</si>
  <si>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</si>
  <si>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</si>
  <si>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</si>
  <si>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</si>
  <si>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</si>
  <si>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</si>
  <si>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</si>
  <si>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</si>
  <si>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</si>
  <si>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</si>
  <si>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</si>
  <si>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</si>
  <si>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</si>
  <si>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</si>
  <si>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</si>
  <si>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</si>
  <si>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</si>
  <si>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</si>
  <si>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</si>
  <si>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</si>
  <si>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</si>
  <si>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</si>
  <si>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</si>
  <si>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</si>
  <si>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</si>
  <si>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</si>
  <si>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</si>
  <si>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</si>
  <si>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</si>
  <si>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</si>
  <si>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</si>
  <si>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</si>
  <si>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</si>
  <si>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</si>
  <si>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</si>
  <si>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</si>
  <si>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</si>
  <si>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Ente ATS che rendiconta le spese</t>
  </si>
  <si>
    <t>Ente Capofila</t>
  </si>
  <si>
    <t>Indennità frequenza dell' Allievo: Nome e Cognome, Corso: …………...……., relativo al mese/anno</t>
  </si>
  <si>
    <t>Ente 1</t>
  </si>
  <si>
    <t>Premio assicurazione INAIL posizione n° ………….…………….</t>
  </si>
  <si>
    <t>B12</t>
  </si>
  <si>
    <t>Assicurazioni INAIL</t>
  </si>
  <si>
    <t>Ente 2</t>
  </si>
  <si>
    <t>Premio assicurazione integrativa privata: Soc. Ass.ne ………….……………., Polizza n° …………… del ……..……….</t>
  </si>
  <si>
    <t>B2</t>
  </si>
  <si>
    <t>Spese Viaggio e Soggiorno Allievi</t>
  </si>
  <si>
    <t>Ente 3</t>
  </si>
  <si>
    <t>Rimborso spese viaggio vitto ed alloggio dell'allievo: Nome e Cognome, Corso: …………...……., relativo al mese/anno</t>
  </si>
  <si>
    <t>Totale Spese Allievi</t>
  </si>
  <si>
    <t>RENDICONTO FINALE DELLE SPESE DEL PROGETTO  - Sezione 3 C 2 -Segreteria, coordinamento e monitoraggio di progetto (max 10% del totale progetto)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</si>
  <si>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</si>
  <si>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</si>
  <si>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</si>
  <si>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</si>
  <si>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</si>
  <si>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</si>
  <si>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</si>
  <si>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</si>
  <si>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</si>
  <si>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</si>
  <si>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</si>
  <si>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</si>
  <si>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</si>
  <si>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</si>
  <si>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</si>
  <si>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</si>
  <si>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</si>
  <si>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</si>
  <si>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</si>
  <si>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</si>
  <si>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</si>
  <si>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</si>
  <si>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</si>
  <si>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</si>
  <si>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</si>
  <si>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</si>
  <si>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</si>
  <si>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</si>
  <si>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</si>
  <si>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</si>
  <si>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</si>
  <si>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</si>
  <si>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</si>
  <si>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</si>
  <si>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</si>
  <si>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</si>
  <si>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</si>
  <si>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 xml:space="preserve">          Totale</t>
  </si>
  <si>
    <t>RENDICONTO FINALE DELLE SPESE DEL PROGETTO  - Sezione 3 D 1 -Funzionamento e gestione del progetto progetto) - Personale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</si>
  <si>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</si>
  <si>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</si>
  <si>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</si>
  <si>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</si>
  <si>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</si>
  <si>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</si>
  <si>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</si>
  <si>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</si>
  <si>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</si>
  <si>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</si>
  <si>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D1.11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</si>
  <si>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</si>
  <si>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</si>
  <si>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</si>
  <si>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</si>
  <si>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</si>
  <si>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</si>
  <si>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</si>
  <si>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</si>
  <si>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</si>
  <si>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</si>
  <si>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</si>
  <si>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</si>
  <si>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</si>
  <si>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</si>
  <si>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</si>
  <si>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</si>
  <si>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</si>
  <si>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</si>
  <si>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</si>
  <si>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</si>
  <si>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</si>
  <si>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</si>
  <si>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</si>
  <si>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</si>
  <si>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</si>
  <si>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</si>
  <si>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RENDICONTO FINALE DELLE SPESE DEL PROGETTO  - Sezione 3 D 2 -Funzionamento e gestione del progetto</t>
  </si>
  <si>
    <t xml:space="preserve">Totale 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</si>
  <si>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</si>
  <si>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</si>
  <si>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</si>
  <si>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G.2</t>
  </si>
  <si>
    <t>G.3</t>
  </si>
  <si>
    <t>G.4</t>
  </si>
  <si>
    <t>RENDICONTO FINALE DELLE SPESE DEL PROGETTO - Sezione 4 - Commento Contabile</t>
  </si>
  <si>
    <t>______________________________</t>
  </si>
  <si>
    <t>RENDICONTO FINALE DELLE SPESE DEL PROGETTO  - Documentazione per rendiconto spese</t>
  </si>
  <si>
    <t xml:space="preserve">Premesso che, tutta la documentazione originale passata in contabilità ed elencata nel rendiconto delle spese dovrà: 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</si>
  <si>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</si>
  <si>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</si>
  <si>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</si>
  <si>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</si>
  <si>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>Risorse Umane (direttamente riconducibili alle azioni progettuali)</t>
  </si>
  <si>
    <t>Spese per Risorse Umane</t>
  </si>
  <si>
    <t>Ordine di Servizio Dipendenti Tempo Indeterminato</t>
  </si>
  <si>
    <t>Contratto di Assunzione Tempo Determinato</t>
  </si>
  <si>
    <t>Lettera Incarico Collaboratori a Progetto</t>
  </si>
  <si>
    <t xml:space="preserve">Lettera Incarico a Professionista </t>
  </si>
  <si>
    <t>Lettera Incarico Occasionali ad Esperti senza P. IVA</t>
  </si>
  <si>
    <t xml:space="preserve">Curriculum Professionale </t>
  </si>
  <si>
    <t>“DATA-SHEET” (Dipendenti)</t>
  </si>
  <si>
    <t>“DATA-SHEET”/Relazioni delle Prestazioni Professionali (Contratti Collaboratori, Professionisti e Esperti senza P. IVA)</t>
  </si>
  <si>
    <t>Prospetto di Calcolo Costo Orario in Originale (Dipendenti, Collaboratori e Esperti senza P. IVA)</t>
  </si>
  <si>
    <t>Buste paga (dipendenti)</t>
  </si>
  <si>
    <t>Note Retribuzione Co.Pro.</t>
  </si>
  <si>
    <t>Note Retribuzione Collaborazioni Occasionali</t>
  </si>
  <si>
    <t xml:space="preserve">Fatture Professionisti </t>
  </si>
  <si>
    <t>Documentazione comprovante i versamenti contributivi, assicurativi e delle ritenute fiscali</t>
  </si>
  <si>
    <t>Documentazione comprovante l'effettivo pagamento delle spese rendicontate</t>
  </si>
  <si>
    <t>Spese Viaggio Vitto ed Alloggio delle Risorse Umane</t>
  </si>
  <si>
    <t>Regolamenti di trasferta personale dipendente, collaboratore, professionista ed esperto esterno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</si>
  <si>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</si>
  <si>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</si>
  <si>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Spese per acquisto di servizi da Enti Terzi Delegati</t>
  </si>
  <si>
    <t>Documentazione giustificativa del ricorso alla delega delle attività a soggetti terzi (Progetto/Autorizzazioni)</t>
  </si>
  <si>
    <t>Contratto di fornitura</t>
  </si>
  <si>
    <t>Fattura/e da cui risulti la ripartizione dell'importo totale tra le varie tipologie di "voci di spesa" - vedi "Sezione 2 - Dettaglio delle Macrovoci di Spesa"</t>
  </si>
  <si>
    <t>Note Spese Trasferta degli Allievi complete degli originali delle pezze giustificative fiscalmente valide</t>
  </si>
  <si>
    <t>Preventivi per l'individuazione dei fornitori dei servizi di vitto, alloggio e viaggio</t>
  </si>
  <si>
    <t>Fatture complessive per i servizi di vitto, alloggio e viaggio complete di elenco degli Allievi che ne hanno usufruito</t>
  </si>
  <si>
    <t>Dettaglio delle Spese: Acquisti Beni e Servizi (direttamente riconducibili alle azioni progettuali)</t>
  </si>
  <si>
    <t>Spese per Acquisti di Beni e Servizi (diversi da Prestazioni Professionale/Occasionali)</t>
  </si>
  <si>
    <t>Preventivi dettagliati acquisiti da fornitori specializzati</t>
  </si>
  <si>
    <t xml:space="preserve">Contratto di fornitura di beni servizi </t>
  </si>
  <si>
    <t>Contratti di locazione, o di leasing completi della descrizione in dettaglio delle attrezzature, il loro costo di acquisto, la durata del contratto, il numero delle rate e il canone</t>
  </si>
  <si>
    <t>Prospetto dei beni ammortizzati indicante gli estremi della fattura, la categoria del bene, l'anno (se 1°, 2° etc.), la quota e l'importo di ammortamento, nonché la somma imputata al finanziamento pubblico</t>
  </si>
  <si>
    <t>Libro dei cespiti ammortizzabili</t>
  </si>
  <si>
    <t>Dichiarazione del legale rappresentante relativa al fatto che le attrezzature utilizzate nel progetto non abbiano già usufruito di contributi pubblici</t>
  </si>
  <si>
    <t>Dichiarazione di impegno del legale rappresentante relativa al fatto che le attrezzature acquisite in proprietà rimarranno destinate, conformemente al loro uso, per almeno cinque anni dal momento dell’acquisizione</t>
  </si>
  <si>
    <t xml:space="preserve">Fattura/e </t>
  </si>
  <si>
    <t>Spese Generali di Funzionamento del Progetto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</si>
  <si>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</si>
  <si>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scrivere sempre nella colonna B</t>
  </si>
  <si>
    <t xml:space="preserve">In partenariato con: </t>
  </si>
  <si>
    <t>Nr.</t>
  </si>
  <si>
    <t xml:space="preserve">Partner </t>
  </si>
  <si>
    <t>Tipologia ETS*</t>
  </si>
  <si>
    <t>CF</t>
  </si>
  <si>
    <t>….....</t>
  </si>
  <si>
    <t>Nel caso di righe insufficienti copiarne e incollarne altre fino a sufficienza</t>
  </si>
  <si>
    <t>“Avviso per il finanziamento di progetti di rilevanza locale di cui all’art. 72 del d.lgs. n. 117/2017 “Codice del Terzo Settore”, promossi da organizzazioni di volontariato, associazioni di promozione sociale e fondazioni del terzo settore anni 2020- 2021”</t>
  </si>
  <si>
    <t>Allegato 4- SEZIONE 2 - PIANO FINANZIARIO: Dettaglio delle Macrovoci di Spesa</t>
  </si>
  <si>
    <t>Ente Capofila/partner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</si>
  <si>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del Dipartimento - numero protocollo e data. Riportare, rispetto alle singole macrovoci, le motivazioni che hanno comportato le eventuali variazioni finanziarie non superiori al 20% della singola macrovoce di spesa (art. 17 dell'Avviso):</t>
  </si>
  <si>
    <t>1</t>
  </si>
  <si>
    <t xml:space="preserve">In presenza di partner compilare la "Sez 5 Enti partner" </t>
  </si>
  <si>
    <t xml:space="preserve">Partner : </t>
  </si>
  <si>
    <t>Partner</t>
  </si>
  <si>
    <t>Ente proponente/partner che rendiconta le spese</t>
  </si>
  <si>
    <t>REGIONE BASILICATA - DIREZIONE GENERALE PER LA SALUTE, LE POLITICHE DELLA PERSONA E IL PNRR- UFFICIO SISTEMI DI WELFARE</t>
  </si>
  <si>
    <t>REGIONE BASILICATA - DIREZIONE GENERALE PER LA SALUTE, LE POLITICHE DELLA PERSONA E IL PNRR - UFFICIO SISTEMI DI WELFARE</t>
  </si>
  <si>
    <t>RREGIONE BASILICATA - DIREZIONE GENERALE PER LA SALUTE, LE POLITICHE DELLA PERSONA E IL PNRR - UFFICIO SISTEMI DI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</si>
</sst>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L.&quot;\ * #,##0.00_-;\-&quot;L.&quot;\ * #,##0.00_-;_-&quot;L.&quot;\ * &quot;-&quot;??_-;_-@_-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[$-410]d\-mmm\-yy;@"/>
    <numFmt numFmtId="168" formatCode="d\-mmm\-yy"/>
    <numFmt numFmtId="169" formatCode="hh&quot;:&quot;mm"/>
    <numFmt numFmtId="170" formatCode="_-[$€-2]\ * #,##0.00_-;\-[$€-2]\ * #,##0.00_-;_-[$€-2]\ * &quot;-&quot;??_-;_-@_-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0.0%"/>
  </numFmts>
  <fonts count="26">
    <font>
      <sz val="10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4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0"/>
      <color theme="1" tint="0.499984740745262"/>
      <name val="Times New Roman"/>
      <charset val="134"/>
    </font>
    <font>
      <b/>
      <sz val="12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 tint="0.499984740745262"/>
      <name val="Times New Roman"/>
      <charset val="134"/>
    </font>
    <font>
      <sz val="14"/>
      <color rgb="FF000000"/>
      <name val="Times New Roman"/>
      <charset val="134"/>
    </font>
    <font>
      <sz val="12"/>
      <name val="Arial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sz val="11"/>
      <name val="Times New Roman"/>
      <charset val="134"/>
    </font>
    <font>
      <i/>
      <sz val="12"/>
      <color rgb="FF000000"/>
      <name val="Times New Roman"/>
      <charset val="134"/>
    </font>
    <font>
      <b/>
      <i/>
      <sz val="12"/>
      <color rgb="FF000000"/>
      <name val="Times New Roman"/>
      <charset val="134"/>
    </font>
    <font>
      <sz val="10"/>
      <color rgb="FF000000"/>
      <name val="Arial"/>
      <charset val="134"/>
    </font>
    <font>
      <b/>
      <sz val="11"/>
      <name val="Times New Roman"/>
      <family val="1"/>
    </font>
    <font>
      <b/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rgb="FFB7DEE8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3" fillId="0" borderId="0" applyFont="0" applyFill="0" applyBorder="0" applyAlignment="0" applyProtection="0"/>
  </cellStyleXfs>
  <cellXfs count="3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164" fontId="8" fillId="0" borderId="0" xfId="6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10" fontId="4" fillId="0" borderId="0" xfId="3" applyNumberFormat="1" applyFont="1" applyFill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168" fontId="5" fillId="0" borderId="0" xfId="0" applyNumberFormat="1" applyFont="1" applyAlignment="1" applyProtection="1">
      <alignment horizontal="center"/>
      <protection locked="0"/>
    </xf>
    <xf numFmtId="10" fontId="8" fillId="0" borderId="0" xfId="5" applyNumberFormat="1" applyFont="1" applyFill="1" applyBorder="1" applyAlignment="1">
      <alignment vertical="center"/>
    </xf>
    <xf numFmtId="10" fontId="7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10" fillId="0" borderId="0" xfId="8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/>
    </xf>
    <xf numFmtId="164" fontId="8" fillId="0" borderId="0" xfId="7" applyFont="1" applyBorder="1" applyAlignment="1">
      <alignment vertical="center"/>
    </xf>
    <xf numFmtId="0" fontId="8" fillId="0" borderId="0" xfId="0" applyFont="1" applyAlignment="1">
      <alignment horizontal="left"/>
    </xf>
    <xf numFmtId="168" fontId="10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7" fillId="0" borderId="0" xfId="2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wrapText="1"/>
      <protection locked="0"/>
    </xf>
    <xf numFmtId="164" fontId="5" fillId="0" borderId="0" xfId="2" applyFont="1" applyAlignment="1" applyProtection="1">
      <alignment horizontal="center"/>
      <protection locked="0"/>
    </xf>
    <xf numFmtId="164" fontId="5" fillId="0" borderId="0" xfId="2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64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7" fillId="0" borderId="1" xfId="2" applyFont="1" applyFill="1" applyBorder="1" applyAlignment="1" applyProtection="1">
      <alignment horizontal="left" vertical="center" wrapText="1"/>
      <protection locked="0"/>
    </xf>
    <xf numFmtId="164" fontId="7" fillId="0" borderId="1" xfId="2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4" fontId="14" fillId="4" borderId="1" xfId="2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164" fontId="13" fillId="5" borderId="1" xfId="2" applyFont="1" applyFill="1" applyBorder="1" applyAlignment="1" applyProtection="1">
      <alignment horizontal="left" vertical="center"/>
    </xf>
    <xf numFmtId="164" fontId="13" fillId="5" borderId="1" xfId="2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7" fillId="0" borderId="0" xfId="2" applyFont="1" applyAlignment="1" applyProtection="1">
      <alignment horizontal="left"/>
      <protection locked="0"/>
    </xf>
    <xf numFmtId="164" fontId="7" fillId="0" borderId="0" xfId="2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64" fontId="7" fillId="0" borderId="0" xfId="2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4" fontId="17" fillId="0" borderId="0" xfId="2" applyFont="1" applyProtection="1">
      <protection locked="0"/>
    </xf>
    <xf numFmtId="0" fontId="5" fillId="0" borderId="0" xfId="0" applyFont="1" applyAlignment="1">
      <alignment vertical="center"/>
    </xf>
    <xf numFmtId="164" fontId="5" fillId="0" borderId="0" xfId="2" applyFont="1" applyFill="1" applyBorder="1" applyAlignment="1" applyProtection="1">
      <alignment wrapText="1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164" fontId="13" fillId="0" borderId="0" xfId="2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166" fontId="5" fillId="0" borderId="0" xfId="8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4" fontId="13" fillId="0" borderId="1" xfId="0" applyNumberFormat="1" applyFont="1" applyBorder="1" applyAlignment="1" applyProtection="1">
      <alignment horizontal="center" vertical="center" wrapText="1"/>
      <protection locked="0"/>
    </xf>
    <xf numFmtId="44" fontId="7" fillId="0" borderId="1" xfId="0" applyNumberFormat="1" applyFont="1" applyBorder="1" applyAlignment="1" applyProtection="1">
      <alignment horizontal="left" vertical="center" wrapText="1"/>
      <protection locked="0"/>
    </xf>
    <xf numFmtId="170" fontId="7" fillId="0" borderId="1" xfId="0" applyNumberFormat="1" applyFont="1" applyBorder="1" applyAlignment="1" applyProtection="1">
      <alignment vertical="center"/>
      <protection locked="0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44" fontId="7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7" fillId="0" borderId="0" xfId="7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4" fontId="7" fillId="0" borderId="0" xfId="0" applyNumberFormat="1" applyFont="1" applyAlignment="1" applyProtection="1">
      <alignment vertical="center"/>
      <protection locked="0"/>
    </xf>
    <xf numFmtId="164" fontId="7" fillId="0" borderId="0" xfId="6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44" fontId="17" fillId="0" borderId="0" xfId="0" applyNumberFormat="1" applyFont="1" applyProtection="1">
      <protection locked="0"/>
    </xf>
    <xf numFmtId="164" fontId="5" fillId="0" borderId="0" xfId="2" applyFont="1" applyFill="1" applyBorder="1" applyAlignment="1" applyProtection="1">
      <alignment horizontal="center"/>
      <protection locked="0"/>
    </xf>
    <xf numFmtId="164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69" fontId="14" fillId="0" borderId="12" xfId="0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169" fontId="14" fillId="0" borderId="1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9" fontId="14" fillId="0" borderId="15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164" fontId="7" fillId="0" borderId="0" xfId="2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164" fontId="7" fillId="0" borderId="17" xfId="2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164" fontId="8" fillId="0" borderId="0" xfId="2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2" applyFont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164" fontId="19" fillId="0" borderId="10" xfId="2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169" fontId="11" fillId="0" borderId="1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" xfId="2" applyFont="1" applyFill="1" applyBorder="1" applyAlignment="1" applyProtection="1">
      <alignment horizontal="left" vertical="center" wrapText="1"/>
      <protection locked="0"/>
    </xf>
    <xf numFmtId="164" fontId="8" fillId="0" borderId="1" xfId="2" applyFont="1" applyFill="1" applyBorder="1" applyAlignment="1" applyProtection="1">
      <alignment vertical="center"/>
      <protection locked="0"/>
    </xf>
    <xf numFmtId="169" fontId="14" fillId="0" borderId="12" xfId="0" applyNumberFormat="1" applyFont="1" applyBorder="1" applyAlignment="1" applyProtection="1">
      <alignment horizontal="left" vertical="center"/>
      <protection locked="0"/>
    </xf>
    <xf numFmtId="164" fontId="8" fillId="0" borderId="0" xfId="2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20" fillId="0" borderId="0" xfId="2" applyFont="1" applyAlignment="1" applyProtection="1">
      <alignment horizontal="left"/>
      <protection locked="0"/>
    </xf>
    <xf numFmtId="164" fontId="8" fillId="0" borderId="0" xfId="2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wrapText="1"/>
      <protection locked="0"/>
    </xf>
    <xf numFmtId="164" fontId="8" fillId="0" borderId="0" xfId="2" applyFont="1" applyAlignment="1" applyProtection="1">
      <alignment horizontal="left"/>
      <protection locked="0"/>
    </xf>
    <xf numFmtId="164" fontId="8" fillId="0" borderId="0" xfId="6" applyNumberFormat="1" applyFont="1" applyAlignment="1" applyProtection="1">
      <alignment horizontal="center" vertical="center"/>
      <protection locked="0"/>
    </xf>
    <xf numFmtId="164" fontId="8" fillId="0" borderId="0" xfId="6" applyNumberFormat="1" applyFont="1" applyAlignment="1" applyProtection="1">
      <alignment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64" fontId="13" fillId="0" borderId="17" xfId="2" applyFont="1" applyBorder="1" applyAlignment="1" applyProtection="1">
      <alignment horizontal="left" vertical="center"/>
      <protection locked="0"/>
    </xf>
    <xf numFmtId="164" fontId="13" fillId="0" borderId="17" xfId="2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/>
      <protection locked="0"/>
    </xf>
    <xf numFmtId="164" fontId="8" fillId="0" borderId="0" xfId="2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/>
    </xf>
    <xf numFmtId="0" fontId="7" fillId="0" borderId="0" xfId="0" applyFont="1"/>
    <xf numFmtId="0" fontId="14" fillId="0" borderId="0" xfId="0" applyFont="1" applyAlignment="1" applyProtection="1">
      <alignment vertical="center"/>
      <protection locked="0"/>
    </xf>
    <xf numFmtId="10" fontId="5" fillId="0" borderId="0" xfId="3" applyNumberFormat="1" applyFont="1" applyFill="1" applyAlignment="1" applyProtection="1">
      <alignment vertical="center"/>
      <protection locked="0"/>
    </xf>
    <xf numFmtId="164" fontId="13" fillId="5" borderId="17" xfId="2" applyFont="1" applyFill="1" applyBorder="1" applyAlignment="1" applyProtection="1">
      <alignment horizontal="left" vertical="center"/>
    </xf>
    <xf numFmtId="164" fontId="13" fillId="5" borderId="17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164" fontId="9" fillId="5" borderId="17" xfId="2" applyFont="1" applyFill="1" applyBorder="1" applyAlignment="1" applyProtection="1">
      <alignment horizontal="left" vertical="center"/>
    </xf>
    <xf numFmtId="164" fontId="9" fillId="5" borderId="17" xfId="2" applyFont="1" applyFill="1" applyBorder="1" applyAlignment="1" applyProtection="1">
      <alignment vertical="center"/>
    </xf>
    <xf numFmtId="164" fontId="8" fillId="0" borderId="0" xfId="2" applyFont="1" applyFill="1" applyBorder="1" applyAlignment="1" applyProtection="1">
      <alignment vertical="center"/>
      <protection locked="0"/>
    </xf>
    <xf numFmtId="44" fontId="8" fillId="0" borderId="0" xfId="0" applyNumberFormat="1" applyFont="1" applyAlignment="1" applyProtection="1">
      <alignment horizontal="center" vertical="center"/>
      <protection locked="0"/>
    </xf>
    <xf numFmtId="164" fontId="13" fillId="0" borderId="0" xfId="2" applyFont="1" applyBorder="1" applyAlignment="1" applyProtection="1">
      <alignment vertical="center"/>
      <protection locked="0"/>
    </xf>
    <xf numFmtId="44" fontId="8" fillId="0" borderId="0" xfId="0" applyNumberFormat="1" applyFont="1" applyAlignment="1" applyProtection="1">
      <alignment vertical="center"/>
      <protection locked="0"/>
    </xf>
    <xf numFmtId="164" fontId="8" fillId="0" borderId="0" xfId="7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2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49" fontId="5" fillId="0" borderId="0" xfId="0" applyNumberFormat="1" applyFont="1" applyAlignment="1">
      <alignment wrapText="1"/>
    </xf>
    <xf numFmtId="164" fontId="5" fillId="0" borderId="0" xfId="2" applyFont="1" applyFill="1" applyBorder="1" applyAlignment="1" applyProtection="1">
      <alignment horizontal="right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168" fontId="5" fillId="0" borderId="0" xfId="0" applyNumberFormat="1" applyFont="1" applyAlignment="1" applyProtection="1">
      <alignment horizontal="left"/>
      <protection locked="0"/>
    </xf>
    <xf numFmtId="164" fontId="5" fillId="0" borderId="0" xfId="2" applyFont="1" applyFill="1" applyAlignment="1" applyProtection="1">
      <alignment horizontal="right"/>
      <protection locked="0"/>
    </xf>
    <xf numFmtId="49" fontId="5" fillId="0" borderId="0" xfId="0" applyNumberFormat="1" applyFont="1" applyAlignment="1">
      <alignment vertical="center"/>
    </xf>
    <xf numFmtId="164" fontId="5" fillId="0" borderId="0" xfId="2" applyFont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6" borderId="1" xfId="2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16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7" borderId="1" xfId="2" applyFont="1" applyFill="1" applyBorder="1" applyAlignment="1" applyProtection="1">
      <alignment horizontal="right" vertical="center"/>
    </xf>
    <xf numFmtId="16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4" fontId="7" fillId="0" borderId="1" xfId="2" applyFont="1" applyFill="1" applyBorder="1" applyAlignment="1" applyProtection="1">
      <alignment horizontal="right" vertical="center"/>
    </xf>
    <xf numFmtId="0" fontId="5" fillId="8" borderId="1" xfId="0" applyFont="1" applyFill="1" applyBorder="1" applyAlignment="1">
      <alignment horizontal="left" vertical="center"/>
    </xf>
    <xf numFmtId="164" fontId="5" fillId="9" borderId="1" xfId="2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left" vertical="center"/>
    </xf>
    <xf numFmtId="164" fontId="14" fillId="4" borderId="1" xfId="2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/>
    </xf>
    <xf numFmtId="164" fontId="5" fillId="4" borderId="1" xfId="2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5" borderId="11" xfId="0" applyFont="1" applyFill="1" applyBorder="1" applyAlignment="1">
      <alignment vertical="center" wrapText="1"/>
    </xf>
    <xf numFmtId="164" fontId="5" fillId="5" borderId="1" xfId="2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49" fontId="14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164" fontId="5" fillId="5" borderId="17" xfId="2" applyFont="1" applyFill="1" applyBorder="1" applyAlignment="1" applyProtection="1">
      <alignment horizontal="right" vertical="center"/>
    </xf>
    <xf numFmtId="0" fontId="5" fillId="0" borderId="18" xfId="0" applyFont="1" applyBorder="1" applyAlignment="1">
      <alignment horizontal="center" vertical="center"/>
    </xf>
    <xf numFmtId="169" fontId="14" fillId="0" borderId="18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right" vertical="center"/>
    </xf>
    <xf numFmtId="164" fontId="21" fillId="7" borderId="1" xfId="2" applyFont="1" applyFill="1" applyBorder="1" applyAlignment="1" applyProtection="1">
      <alignment horizontal="right" vertical="center"/>
    </xf>
    <xf numFmtId="10" fontId="5" fillId="8" borderId="1" xfId="3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7" borderId="1" xfId="2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7" fillId="0" borderId="0" xfId="2" applyFont="1" applyAlignment="1">
      <alignment horizontal="left"/>
    </xf>
    <xf numFmtId="4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164" fontId="14" fillId="0" borderId="0" xfId="2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6" fontId="11" fillId="0" borderId="0" xfId="2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7" fillId="0" borderId="0" xfId="2" applyFont="1" applyFill="1" applyAlignment="1" applyProtection="1">
      <alignment vertical="center"/>
    </xf>
    <xf numFmtId="10" fontId="7" fillId="0" borderId="0" xfId="0" applyNumberFormat="1" applyFont="1" applyAlignment="1">
      <alignment vertical="center"/>
    </xf>
    <xf numFmtId="172" fontId="8" fillId="0" borderId="0" xfId="3" applyNumberFormat="1" applyFont="1" applyFill="1" applyAlignment="1" applyProtection="1">
      <alignment vertical="center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vertical="center"/>
    </xf>
    <xf numFmtId="164" fontId="5" fillId="0" borderId="0" xfId="2" applyFont="1" applyFill="1" applyBorder="1" applyAlignment="1" applyProtection="1">
      <alignment wrapText="1"/>
    </xf>
    <xf numFmtId="49" fontId="5" fillId="0" borderId="0" xfId="0" applyNumberFormat="1" applyFont="1" applyAlignment="1">
      <alignment horizontal="center"/>
    </xf>
    <xf numFmtId="164" fontId="13" fillId="0" borderId="0" xfId="2" applyFont="1" applyAlignment="1" applyProtection="1">
      <alignment vertical="center"/>
    </xf>
    <xf numFmtId="10" fontId="13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2" applyFont="1" applyFill="1" applyBorder="1" applyAlignment="1" applyProtection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0" fontId="13" fillId="0" borderId="1" xfId="3" applyNumberFormat="1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7" fillId="10" borderId="1" xfId="2" applyFont="1" applyFill="1" applyBorder="1" applyAlignment="1" applyProtection="1">
      <alignment vertical="center"/>
      <protection locked="0"/>
    </xf>
    <xf numFmtId="10" fontId="13" fillId="0" borderId="1" xfId="1" applyNumberFormat="1" applyFont="1" applyBorder="1" applyAlignment="1" applyProtection="1">
      <alignment vertical="center"/>
    </xf>
    <xf numFmtId="164" fontId="7" fillId="0" borderId="1" xfId="2" applyFont="1" applyBorder="1" applyAlignment="1" applyProtection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164" fontId="7" fillId="7" borderId="1" xfId="2" applyFont="1" applyFill="1" applyBorder="1" applyAlignment="1" applyProtection="1">
      <alignment vertical="center"/>
    </xf>
    <xf numFmtId="164" fontId="13" fillId="8" borderId="1" xfId="2" applyFont="1" applyFill="1" applyBorder="1" applyAlignment="1" applyProtection="1">
      <alignment vertical="center"/>
    </xf>
    <xf numFmtId="10" fontId="13" fillId="8" borderId="1" xfId="1" applyNumberFormat="1" applyFont="1" applyFill="1" applyBorder="1" applyAlignment="1" applyProtection="1">
      <alignment vertical="center"/>
    </xf>
    <xf numFmtId="164" fontId="13" fillId="8" borderId="1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right" vertical="center"/>
    </xf>
    <xf numFmtId="10" fontId="7" fillId="10" borderId="1" xfId="3" applyNumberFormat="1" applyFont="1" applyFill="1" applyBorder="1" applyAlignment="1" applyProtection="1">
      <alignment vertical="center"/>
      <protection locked="0"/>
    </xf>
    <xf numFmtId="164" fontId="13" fillId="0" borderId="1" xfId="1" applyNumberFormat="1" applyFont="1" applyBorder="1" applyAlignment="1" applyProtection="1">
      <alignment vertical="center"/>
    </xf>
    <xf numFmtId="10" fontId="7" fillId="0" borderId="1" xfId="3" applyNumberFormat="1" applyFont="1" applyBorder="1" applyAlignment="1" applyProtection="1">
      <alignment vertical="center"/>
    </xf>
    <xf numFmtId="164" fontId="13" fillId="0" borderId="1" xfId="2" applyFont="1" applyFill="1" applyBorder="1" applyAlignment="1" applyProtection="1">
      <alignment vertical="center"/>
    </xf>
    <xf numFmtId="0" fontId="5" fillId="0" borderId="21" xfId="0" applyFont="1" applyBorder="1" applyAlignment="1">
      <alignment horizontal="left" vertical="center" wrapText="1"/>
    </xf>
    <xf numFmtId="164" fontId="13" fillId="8" borderId="1" xfId="1" applyNumberFormat="1" applyFont="1" applyFill="1" applyBorder="1" applyAlignment="1" applyProtection="1">
      <alignment vertical="center"/>
    </xf>
    <xf numFmtId="0" fontId="5" fillId="0" borderId="19" xfId="0" applyFont="1" applyBorder="1" applyAlignment="1">
      <alignment horizontal="left" vertical="center" wrapText="1"/>
    </xf>
    <xf numFmtId="49" fontId="13" fillId="8" borderId="1" xfId="0" applyNumberFormat="1" applyFont="1" applyFill="1" applyBorder="1" applyAlignment="1">
      <alignment vertical="center"/>
    </xf>
    <xf numFmtId="164" fontId="13" fillId="0" borderId="0" xfId="2" applyFont="1" applyFill="1" applyAlignment="1" applyProtection="1">
      <alignment vertical="center"/>
    </xf>
    <xf numFmtId="164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164" fontId="13" fillId="0" borderId="0" xfId="2" applyFont="1" applyFill="1" applyBorder="1" applyAlignment="1" applyProtection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8" fontId="5" fillId="0" borderId="0" xfId="0" applyNumberFormat="1" applyFont="1" applyAlignment="1">
      <alignment horizontal="center"/>
    </xf>
    <xf numFmtId="172" fontId="6" fillId="0" borderId="0" xfId="3" applyNumberFormat="1" applyFont="1" applyAlignment="1" applyProtection="1">
      <alignment vertical="center"/>
    </xf>
    <xf numFmtId="172" fontId="20" fillId="0" borderId="0" xfId="3" applyNumberFormat="1" applyFont="1" applyFill="1" applyAlignment="1" applyProtection="1">
      <alignment vertical="center"/>
    </xf>
    <xf numFmtId="10" fontId="4" fillId="0" borderId="0" xfId="3" applyNumberFormat="1" applyFont="1" applyFill="1" applyAlignment="1" applyProtection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top"/>
    </xf>
    <xf numFmtId="10" fontId="4" fillId="0" borderId="0" xfId="3" applyNumberFormat="1" applyFont="1" applyFill="1" applyAlignment="1" applyProtection="1">
      <alignment vertical="top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49" fontId="13" fillId="0" borderId="11" xfId="0" applyNumberFormat="1" applyFont="1" applyBorder="1" applyAlignment="1" applyProtection="1">
      <alignment horizontal="left" vertical="center"/>
      <protection locked="0"/>
    </xf>
    <xf numFmtId="49" fontId="13" fillId="0" borderId="16" xfId="0" applyNumberFormat="1" applyFont="1" applyBorder="1" applyAlignment="1" applyProtection="1">
      <alignment horizontal="left" vertical="center"/>
      <protection locked="0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8" fillId="3" borderId="5" xfId="0" applyFont="1" applyFill="1" applyBorder="1" applyAlignment="1">
      <alignment horizontal="justify" vertical="top" wrapText="1"/>
    </xf>
    <xf numFmtId="0" fontId="8" fillId="3" borderId="0" xfId="0" applyFont="1" applyFill="1" applyAlignment="1">
      <alignment horizontal="justify" vertical="top" wrapText="1"/>
    </xf>
    <xf numFmtId="0" fontId="8" fillId="3" borderId="6" xfId="0" applyFont="1" applyFill="1" applyBorder="1" applyAlignment="1">
      <alignment horizontal="justify" vertical="top" wrapText="1"/>
    </xf>
    <xf numFmtId="0" fontId="8" fillId="3" borderId="7" xfId="0" applyFont="1" applyFill="1" applyBorder="1" applyAlignment="1">
      <alignment horizontal="justify" vertical="top" wrapText="1"/>
    </xf>
    <xf numFmtId="0" fontId="8" fillId="3" borderId="8" xfId="0" applyFont="1" applyFill="1" applyBorder="1" applyAlignment="1">
      <alignment horizontal="justify" vertical="top" wrapText="1"/>
    </xf>
    <xf numFmtId="0" fontId="8" fillId="3" borderId="9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justify" wrapText="1"/>
    </xf>
  </cellXfs>
  <cellStyles count="9">
    <cellStyle name="Euro" xfId="4"/>
    <cellStyle name="Migliaia" xfId="1" builtinId="3"/>
    <cellStyle name="Normale" xfId="0" builtinId="0"/>
    <cellStyle name="Percentuale" xfId="3" builtinId="5"/>
    <cellStyle name="Percentuale 2" xfId="5"/>
    <cellStyle name="Valuta" xfId="2" builtinId="4"/>
    <cellStyle name="Valuta 2" xfId="6"/>
    <cellStyle name="Valuta_Macro" xfId="7"/>
    <cellStyle name="Valuta_Sub_rendiconto" xfId="8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bgColor rgb="FFFF0000"/>
        </patternFill>
      </fill>
    </dxf>
    <dxf>
      <font>
        <b/>
        <i val="0"/>
        <color rgb="FFFF000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33"/>
  <sheetViews>
    <sheetView topLeftCell="A13" zoomScaleNormal="100" workbookViewId="0">
      <selection sqref="A1:G1"/>
    </sheetView>
  </sheetViews>
  <sheetFormatPr defaultColWidth="9" defaultRowHeight="15.6"/>
  <cols>
    <col min="1" max="1" width="26.5546875" style="11" customWidth="1"/>
    <col min="2" max="2" width="74.88671875" style="12" customWidth="1"/>
    <col min="3" max="3" width="16.6640625" style="239" customWidth="1"/>
    <col min="4" max="4" width="16" style="12" customWidth="1"/>
    <col min="5" max="5" width="18.33203125" style="239" customWidth="1"/>
    <col min="6" max="7" width="17.33203125" style="239" customWidth="1"/>
    <col min="8" max="8" width="16" style="240" customWidth="1"/>
    <col min="9" max="9" width="19" style="11" customWidth="1"/>
    <col min="10" max="10" width="20.44140625" style="15" customWidth="1"/>
    <col min="11" max="11" width="9.44140625" style="241" customWidth="1"/>
    <col min="12" max="246" width="9.109375" style="15"/>
    <col min="247" max="247" width="7.88671875" style="15" customWidth="1"/>
    <col min="248" max="248" width="6.5546875" style="15" customWidth="1"/>
    <col min="249" max="249" width="52.109375" style="15" customWidth="1"/>
    <col min="250" max="252" width="19.44140625" style="15" customWidth="1"/>
    <col min="253" max="253" width="8.6640625" style="15" customWidth="1"/>
    <col min="254" max="254" width="19" style="15" customWidth="1"/>
    <col min="255" max="255" width="20.44140625" style="15" customWidth="1"/>
    <col min="256" max="256" width="9.33203125" style="15" customWidth="1"/>
    <col min="257" max="257" width="4.88671875" style="15" customWidth="1"/>
    <col min="258" max="258" width="5.44140625" style="15" customWidth="1"/>
    <col min="259" max="259" width="7.5546875" style="15" customWidth="1"/>
    <col min="260" max="260" width="6.33203125" style="15" customWidth="1"/>
    <col min="261" max="502" width="9.109375" style="15"/>
    <col min="503" max="503" width="7.88671875" style="15" customWidth="1"/>
    <col min="504" max="504" width="6.5546875" style="15" customWidth="1"/>
    <col min="505" max="505" width="52.109375" style="15" customWidth="1"/>
    <col min="506" max="508" width="19.44140625" style="15" customWidth="1"/>
    <col min="509" max="509" width="8.6640625" style="15" customWidth="1"/>
    <col min="510" max="510" width="19" style="15" customWidth="1"/>
    <col min="511" max="511" width="20.44140625" style="15" customWidth="1"/>
    <col min="512" max="512" width="9.33203125" style="15" customWidth="1"/>
    <col min="513" max="513" width="4.88671875" style="15" customWidth="1"/>
    <col min="514" max="514" width="5.44140625" style="15" customWidth="1"/>
    <col min="515" max="515" width="7.5546875" style="15" customWidth="1"/>
    <col min="516" max="516" width="6.33203125" style="15" customWidth="1"/>
    <col min="517" max="758" width="9.109375" style="15"/>
    <col min="759" max="759" width="7.88671875" style="15" customWidth="1"/>
    <col min="760" max="760" width="6.5546875" style="15" customWidth="1"/>
    <col min="761" max="761" width="52.109375" style="15" customWidth="1"/>
    <col min="762" max="764" width="19.44140625" style="15" customWidth="1"/>
    <col min="765" max="765" width="8.6640625" style="15" customWidth="1"/>
    <col min="766" max="766" width="19" style="15" customWidth="1"/>
    <col min="767" max="767" width="20.44140625" style="15" customWidth="1"/>
    <col min="768" max="768" width="9.33203125" style="15" customWidth="1"/>
    <col min="769" max="769" width="4.88671875" style="15" customWidth="1"/>
    <col min="770" max="770" width="5.44140625" style="15" customWidth="1"/>
    <col min="771" max="771" width="7.5546875" style="15" customWidth="1"/>
    <col min="772" max="772" width="6.33203125" style="15" customWidth="1"/>
    <col min="773" max="1014" width="9.109375" style="15"/>
    <col min="1015" max="1015" width="7.88671875" style="15" customWidth="1"/>
    <col min="1016" max="1016" width="6.5546875" style="15" customWidth="1"/>
    <col min="1017" max="1017" width="52.109375" style="15" customWidth="1"/>
    <col min="1018" max="1020" width="19.44140625" style="15" customWidth="1"/>
    <col min="1021" max="1021" width="8.6640625" style="15" customWidth="1"/>
    <col min="1022" max="1022" width="19" style="15" customWidth="1"/>
    <col min="1023" max="1023" width="20.44140625" style="15" customWidth="1"/>
    <col min="1024" max="1024" width="9.33203125" style="15" customWidth="1"/>
    <col min="1025" max="1025" width="4.88671875" style="15" customWidth="1"/>
    <col min="1026" max="1026" width="5.44140625" style="15" customWidth="1"/>
    <col min="1027" max="1027" width="7.5546875" style="15" customWidth="1"/>
    <col min="1028" max="1028" width="6.33203125" style="15" customWidth="1"/>
    <col min="1029" max="1270" width="9.109375" style="15"/>
    <col min="1271" max="1271" width="7.88671875" style="15" customWidth="1"/>
    <col min="1272" max="1272" width="6.5546875" style="15" customWidth="1"/>
    <col min="1273" max="1273" width="52.109375" style="15" customWidth="1"/>
    <col min="1274" max="1276" width="19.44140625" style="15" customWidth="1"/>
    <col min="1277" max="1277" width="8.6640625" style="15" customWidth="1"/>
    <col min="1278" max="1278" width="19" style="15" customWidth="1"/>
    <col min="1279" max="1279" width="20.44140625" style="15" customWidth="1"/>
    <col min="1280" max="1280" width="9.33203125" style="15" customWidth="1"/>
    <col min="1281" max="1281" width="4.88671875" style="15" customWidth="1"/>
    <col min="1282" max="1282" width="5.44140625" style="15" customWidth="1"/>
    <col min="1283" max="1283" width="7.5546875" style="15" customWidth="1"/>
    <col min="1284" max="1284" width="6.33203125" style="15" customWidth="1"/>
    <col min="1285" max="1526" width="9.109375" style="15"/>
    <col min="1527" max="1527" width="7.88671875" style="15" customWidth="1"/>
    <col min="1528" max="1528" width="6.5546875" style="15" customWidth="1"/>
    <col min="1529" max="1529" width="52.109375" style="15" customWidth="1"/>
    <col min="1530" max="1532" width="19.44140625" style="15" customWidth="1"/>
    <col min="1533" max="1533" width="8.6640625" style="15" customWidth="1"/>
    <col min="1534" max="1534" width="19" style="15" customWidth="1"/>
    <col min="1535" max="1535" width="20.44140625" style="15" customWidth="1"/>
    <col min="1536" max="1536" width="9.33203125" style="15" customWidth="1"/>
    <col min="1537" max="1537" width="4.88671875" style="15" customWidth="1"/>
    <col min="1538" max="1538" width="5.44140625" style="15" customWidth="1"/>
    <col min="1539" max="1539" width="7.5546875" style="15" customWidth="1"/>
    <col min="1540" max="1540" width="6.33203125" style="15" customWidth="1"/>
    <col min="1541" max="1782" width="9.109375" style="15"/>
    <col min="1783" max="1783" width="7.88671875" style="15" customWidth="1"/>
    <col min="1784" max="1784" width="6.5546875" style="15" customWidth="1"/>
    <col min="1785" max="1785" width="52.109375" style="15" customWidth="1"/>
    <col min="1786" max="1788" width="19.44140625" style="15" customWidth="1"/>
    <col min="1789" max="1789" width="8.6640625" style="15" customWidth="1"/>
    <col min="1790" max="1790" width="19" style="15" customWidth="1"/>
    <col min="1791" max="1791" width="20.44140625" style="15" customWidth="1"/>
    <col min="1792" max="1792" width="9.33203125" style="15" customWidth="1"/>
    <col min="1793" max="1793" width="4.88671875" style="15" customWidth="1"/>
    <col min="1794" max="1794" width="5.44140625" style="15" customWidth="1"/>
    <col min="1795" max="1795" width="7.5546875" style="15" customWidth="1"/>
    <col min="1796" max="1796" width="6.33203125" style="15" customWidth="1"/>
    <col min="1797" max="2038" width="9.109375" style="15"/>
    <col min="2039" max="2039" width="7.88671875" style="15" customWidth="1"/>
    <col min="2040" max="2040" width="6.5546875" style="15" customWidth="1"/>
    <col min="2041" max="2041" width="52.109375" style="15" customWidth="1"/>
    <col min="2042" max="2044" width="19.44140625" style="15" customWidth="1"/>
    <col min="2045" max="2045" width="8.6640625" style="15" customWidth="1"/>
    <col min="2046" max="2046" width="19" style="15" customWidth="1"/>
    <col min="2047" max="2047" width="20.44140625" style="15" customWidth="1"/>
    <col min="2048" max="2048" width="9.33203125" style="15" customWidth="1"/>
    <col min="2049" max="2049" width="4.88671875" style="15" customWidth="1"/>
    <col min="2050" max="2050" width="5.44140625" style="15" customWidth="1"/>
    <col min="2051" max="2051" width="7.5546875" style="15" customWidth="1"/>
    <col min="2052" max="2052" width="6.33203125" style="15" customWidth="1"/>
    <col min="2053" max="2294" width="9.109375" style="15"/>
    <col min="2295" max="2295" width="7.88671875" style="15" customWidth="1"/>
    <col min="2296" max="2296" width="6.5546875" style="15" customWidth="1"/>
    <col min="2297" max="2297" width="52.109375" style="15" customWidth="1"/>
    <col min="2298" max="2300" width="19.44140625" style="15" customWidth="1"/>
    <col min="2301" max="2301" width="8.6640625" style="15" customWidth="1"/>
    <col min="2302" max="2302" width="19" style="15" customWidth="1"/>
    <col min="2303" max="2303" width="20.44140625" style="15" customWidth="1"/>
    <col min="2304" max="2304" width="9.33203125" style="15" customWidth="1"/>
    <col min="2305" max="2305" width="4.88671875" style="15" customWidth="1"/>
    <col min="2306" max="2306" width="5.44140625" style="15" customWidth="1"/>
    <col min="2307" max="2307" width="7.5546875" style="15" customWidth="1"/>
    <col min="2308" max="2308" width="6.33203125" style="15" customWidth="1"/>
    <col min="2309" max="2550" width="9.109375" style="15"/>
    <col min="2551" max="2551" width="7.88671875" style="15" customWidth="1"/>
    <col min="2552" max="2552" width="6.5546875" style="15" customWidth="1"/>
    <col min="2553" max="2553" width="52.109375" style="15" customWidth="1"/>
    <col min="2554" max="2556" width="19.44140625" style="15" customWidth="1"/>
    <col min="2557" max="2557" width="8.6640625" style="15" customWidth="1"/>
    <col min="2558" max="2558" width="19" style="15" customWidth="1"/>
    <col min="2559" max="2559" width="20.44140625" style="15" customWidth="1"/>
    <col min="2560" max="2560" width="9.33203125" style="15" customWidth="1"/>
    <col min="2561" max="2561" width="4.88671875" style="15" customWidth="1"/>
    <col min="2562" max="2562" width="5.44140625" style="15" customWidth="1"/>
    <col min="2563" max="2563" width="7.5546875" style="15" customWidth="1"/>
    <col min="2564" max="2564" width="6.33203125" style="15" customWidth="1"/>
    <col min="2565" max="2806" width="9.109375" style="15"/>
    <col min="2807" max="2807" width="7.88671875" style="15" customWidth="1"/>
    <col min="2808" max="2808" width="6.5546875" style="15" customWidth="1"/>
    <col min="2809" max="2809" width="52.109375" style="15" customWidth="1"/>
    <col min="2810" max="2812" width="19.44140625" style="15" customWidth="1"/>
    <col min="2813" max="2813" width="8.6640625" style="15" customWidth="1"/>
    <col min="2814" max="2814" width="19" style="15" customWidth="1"/>
    <col min="2815" max="2815" width="20.44140625" style="15" customWidth="1"/>
    <col min="2816" max="2816" width="9.33203125" style="15" customWidth="1"/>
    <col min="2817" max="2817" width="4.88671875" style="15" customWidth="1"/>
    <col min="2818" max="2818" width="5.44140625" style="15" customWidth="1"/>
    <col min="2819" max="2819" width="7.5546875" style="15" customWidth="1"/>
    <col min="2820" max="2820" width="6.33203125" style="15" customWidth="1"/>
    <col min="2821" max="3062" width="9.109375" style="15"/>
    <col min="3063" max="3063" width="7.88671875" style="15" customWidth="1"/>
    <col min="3064" max="3064" width="6.5546875" style="15" customWidth="1"/>
    <col min="3065" max="3065" width="52.109375" style="15" customWidth="1"/>
    <col min="3066" max="3068" width="19.44140625" style="15" customWidth="1"/>
    <col min="3069" max="3069" width="8.6640625" style="15" customWidth="1"/>
    <col min="3070" max="3070" width="19" style="15" customWidth="1"/>
    <col min="3071" max="3071" width="20.44140625" style="15" customWidth="1"/>
    <col min="3072" max="3072" width="9.33203125" style="15" customWidth="1"/>
    <col min="3073" max="3073" width="4.88671875" style="15" customWidth="1"/>
    <col min="3074" max="3074" width="5.44140625" style="15" customWidth="1"/>
    <col min="3075" max="3075" width="7.5546875" style="15" customWidth="1"/>
    <col min="3076" max="3076" width="6.33203125" style="15" customWidth="1"/>
    <col min="3077" max="3318" width="9.109375" style="15"/>
    <col min="3319" max="3319" width="7.88671875" style="15" customWidth="1"/>
    <col min="3320" max="3320" width="6.5546875" style="15" customWidth="1"/>
    <col min="3321" max="3321" width="52.109375" style="15" customWidth="1"/>
    <col min="3322" max="3324" width="19.44140625" style="15" customWidth="1"/>
    <col min="3325" max="3325" width="8.6640625" style="15" customWidth="1"/>
    <col min="3326" max="3326" width="19" style="15" customWidth="1"/>
    <col min="3327" max="3327" width="20.44140625" style="15" customWidth="1"/>
    <col min="3328" max="3328" width="9.33203125" style="15" customWidth="1"/>
    <col min="3329" max="3329" width="4.88671875" style="15" customWidth="1"/>
    <col min="3330" max="3330" width="5.44140625" style="15" customWidth="1"/>
    <col min="3331" max="3331" width="7.5546875" style="15" customWidth="1"/>
    <col min="3332" max="3332" width="6.33203125" style="15" customWidth="1"/>
    <col min="3333" max="3574" width="9.109375" style="15"/>
    <col min="3575" max="3575" width="7.88671875" style="15" customWidth="1"/>
    <col min="3576" max="3576" width="6.5546875" style="15" customWidth="1"/>
    <col min="3577" max="3577" width="52.109375" style="15" customWidth="1"/>
    <col min="3578" max="3580" width="19.44140625" style="15" customWidth="1"/>
    <col min="3581" max="3581" width="8.6640625" style="15" customWidth="1"/>
    <col min="3582" max="3582" width="19" style="15" customWidth="1"/>
    <col min="3583" max="3583" width="20.44140625" style="15" customWidth="1"/>
    <col min="3584" max="3584" width="9.33203125" style="15" customWidth="1"/>
    <col min="3585" max="3585" width="4.88671875" style="15" customWidth="1"/>
    <col min="3586" max="3586" width="5.44140625" style="15" customWidth="1"/>
    <col min="3587" max="3587" width="7.5546875" style="15" customWidth="1"/>
    <col min="3588" max="3588" width="6.33203125" style="15" customWidth="1"/>
    <col min="3589" max="3830" width="9.109375" style="15"/>
    <col min="3831" max="3831" width="7.88671875" style="15" customWidth="1"/>
    <col min="3832" max="3832" width="6.5546875" style="15" customWidth="1"/>
    <col min="3833" max="3833" width="52.109375" style="15" customWidth="1"/>
    <col min="3834" max="3836" width="19.44140625" style="15" customWidth="1"/>
    <col min="3837" max="3837" width="8.6640625" style="15" customWidth="1"/>
    <col min="3838" max="3838" width="19" style="15" customWidth="1"/>
    <col min="3839" max="3839" width="20.44140625" style="15" customWidth="1"/>
    <col min="3840" max="3840" width="9.33203125" style="15" customWidth="1"/>
    <col min="3841" max="3841" width="4.88671875" style="15" customWidth="1"/>
    <col min="3842" max="3842" width="5.44140625" style="15" customWidth="1"/>
    <col min="3843" max="3843" width="7.5546875" style="15" customWidth="1"/>
    <col min="3844" max="3844" width="6.33203125" style="15" customWidth="1"/>
    <col min="3845" max="4086" width="9.109375" style="15"/>
    <col min="4087" max="4087" width="7.88671875" style="15" customWidth="1"/>
    <col min="4088" max="4088" width="6.5546875" style="15" customWidth="1"/>
    <col min="4089" max="4089" width="52.109375" style="15" customWidth="1"/>
    <col min="4090" max="4092" width="19.44140625" style="15" customWidth="1"/>
    <col min="4093" max="4093" width="8.6640625" style="15" customWidth="1"/>
    <col min="4094" max="4094" width="19" style="15" customWidth="1"/>
    <col min="4095" max="4095" width="20.44140625" style="15" customWidth="1"/>
    <col min="4096" max="4096" width="9.33203125" style="15" customWidth="1"/>
    <col min="4097" max="4097" width="4.88671875" style="15" customWidth="1"/>
    <col min="4098" max="4098" width="5.44140625" style="15" customWidth="1"/>
    <col min="4099" max="4099" width="7.5546875" style="15" customWidth="1"/>
    <col min="4100" max="4100" width="6.33203125" style="15" customWidth="1"/>
    <col min="4101" max="4342" width="9.109375" style="15"/>
    <col min="4343" max="4343" width="7.88671875" style="15" customWidth="1"/>
    <col min="4344" max="4344" width="6.5546875" style="15" customWidth="1"/>
    <col min="4345" max="4345" width="52.109375" style="15" customWidth="1"/>
    <col min="4346" max="4348" width="19.44140625" style="15" customWidth="1"/>
    <col min="4349" max="4349" width="8.6640625" style="15" customWidth="1"/>
    <col min="4350" max="4350" width="19" style="15" customWidth="1"/>
    <col min="4351" max="4351" width="20.44140625" style="15" customWidth="1"/>
    <col min="4352" max="4352" width="9.33203125" style="15" customWidth="1"/>
    <col min="4353" max="4353" width="4.88671875" style="15" customWidth="1"/>
    <col min="4354" max="4354" width="5.44140625" style="15" customWidth="1"/>
    <col min="4355" max="4355" width="7.5546875" style="15" customWidth="1"/>
    <col min="4356" max="4356" width="6.33203125" style="15" customWidth="1"/>
    <col min="4357" max="4598" width="9.109375" style="15"/>
    <col min="4599" max="4599" width="7.88671875" style="15" customWidth="1"/>
    <col min="4600" max="4600" width="6.5546875" style="15" customWidth="1"/>
    <col min="4601" max="4601" width="52.109375" style="15" customWidth="1"/>
    <col min="4602" max="4604" width="19.44140625" style="15" customWidth="1"/>
    <col min="4605" max="4605" width="8.6640625" style="15" customWidth="1"/>
    <col min="4606" max="4606" width="19" style="15" customWidth="1"/>
    <col min="4607" max="4607" width="20.44140625" style="15" customWidth="1"/>
    <col min="4608" max="4608" width="9.33203125" style="15" customWidth="1"/>
    <col min="4609" max="4609" width="4.88671875" style="15" customWidth="1"/>
    <col min="4610" max="4610" width="5.44140625" style="15" customWidth="1"/>
    <col min="4611" max="4611" width="7.5546875" style="15" customWidth="1"/>
    <col min="4612" max="4612" width="6.33203125" style="15" customWidth="1"/>
    <col min="4613" max="4854" width="9.109375" style="15"/>
    <col min="4855" max="4855" width="7.88671875" style="15" customWidth="1"/>
    <col min="4856" max="4856" width="6.5546875" style="15" customWidth="1"/>
    <col min="4857" max="4857" width="52.109375" style="15" customWidth="1"/>
    <col min="4858" max="4860" width="19.44140625" style="15" customWidth="1"/>
    <col min="4861" max="4861" width="8.6640625" style="15" customWidth="1"/>
    <col min="4862" max="4862" width="19" style="15" customWidth="1"/>
    <col min="4863" max="4863" width="20.44140625" style="15" customWidth="1"/>
    <col min="4864" max="4864" width="9.33203125" style="15" customWidth="1"/>
    <col min="4865" max="4865" width="4.88671875" style="15" customWidth="1"/>
    <col min="4866" max="4866" width="5.44140625" style="15" customWidth="1"/>
    <col min="4867" max="4867" width="7.5546875" style="15" customWidth="1"/>
    <col min="4868" max="4868" width="6.33203125" style="15" customWidth="1"/>
    <col min="4869" max="5110" width="9.109375" style="15"/>
    <col min="5111" max="5111" width="7.88671875" style="15" customWidth="1"/>
    <col min="5112" max="5112" width="6.5546875" style="15" customWidth="1"/>
    <col min="5113" max="5113" width="52.109375" style="15" customWidth="1"/>
    <col min="5114" max="5116" width="19.44140625" style="15" customWidth="1"/>
    <col min="5117" max="5117" width="8.6640625" style="15" customWidth="1"/>
    <col min="5118" max="5118" width="19" style="15" customWidth="1"/>
    <col min="5119" max="5119" width="20.44140625" style="15" customWidth="1"/>
    <col min="5120" max="5120" width="9.33203125" style="15" customWidth="1"/>
    <col min="5121" max="5121" width="4.88671875" style="15" customWidth="1"/>
    <col min="5122" max="5122" width="5.44140625" style="15" customWidth="1"/>
    <col min="5123" max="5123" width="7.5546875" style="15" customWidth="1"/>
    <col min="5124" max="5124" width="6.33203125" style="15" customWidth="1"/>
    <col min="5125" max="5366" width="9.109375" style="15"/>
    <col min="5367" max="5367" width="7.88671875" style="15" customWidth="1"/>
    <col min="5368" max="5368" width="6.5546875" style="15" customWidth="1"/>
    <col min="5369" max="5369" width="52.109375" style="15" customWidth="1"/>
    <col min="5370" max="5372" width="19.44140625" style="15" customWidth="1"/>
    <col min="5373" max="5373" width="8.6640625" style="15" customWidth="1"/>
    <col min="5374" max="5374" width="19" style="15" customWidth="1"/>
    <col min="5375" max="5375" width="20.44140625" style="15" customWidth="1"/>
    <col min="5376" max="5376" width="9.33203125" style="15" customWidth="1"/>
    <col min="5377" max="5377" width="4.88671875" style="15" customWidth="1"/>
    <col min="5378" max="5378" width="5.44140625" style="15" customWidth="1"/>
    <col min="5379" max="5379" width="7.5546875" style="15" customWidth="1"/>
    <col min="5380" max="5380" width="6.33203125" style="15" customWidth="1"/>
    <col min="5381" max="5622" width="9.109375" style="15"/>
    <col min="5623" max="5623" width="7.88671875" style="15" customWidth="1"/>
    <col min="5624" max="5624" width="6.5546875" style="15" customWidth="1"/>
    <col min="5625" max="5625" width="52.109375" style="15" customWidth="1"/>
    <col min="5626" max="5628" width="19.44140625" style="15" customWidth="1"/>
    <col min="5629" max="5629" width="8.6640625" style="15" customWidth="1"/>
    <col min="5630" max="5630" width="19" style="15" customWidth="1"/>
    <col min="5631" max="5631" width="20.44140625" style="15" customWidth="1"/>
    <col min="5632" max="5632" width="9.33203125" style="15" customWidth="1"/>
    <col min="5633" max="5633" width="4.88671875" style="15" customWidth="1"/>
    <col min="5634" max="5634" width="5.44140625" style="15" customWidth="1"/>
    <col min="5635" max="5635" width="7.5546875" style="15" customWidth="1"/>
    <col min="5636" max="5636" width="6.33203125" style="15" customWidth="1"/>
    <col min="5637" max="5878" width="9.109375" style="15"/>
    <col min="5879" max="5879" width="7.88671875" style="15" customWidth="1"/>
    <col min="5880" max="5880" width="6.5546875" style="15" customWidth="1"/>
    <col min="5881" max="5881" width="52.109375" style="15" customWidth="1"/>
    <col min="5882" max="5884" width="19.44140625" style="15" customWidth="1"/>
    <col min="5885" max="5885" width="8.6640625" style="15" customWidth="1"/>
    <col min="5886" max="5886" width="19" style="15" customWidth="1"/>
    <col min="5887" max="5887" width="20.44140625" style="15" customWidth="1"/>
    <col min="5888" max="5888" width="9.33203125" style="15" customWidth="1"/>
    <col min="5889" max="5889" width="4.88671875" style="15" customWidth="1"/>
    <col min="5890" max="5890" width="5.44140625" style="15" customWidth="1"/>
    <col min="5891" max="5891" width="7.5546875" style="15" customWidth="1"/>
    <col min="5892" max="5892" width="6.33203125" style="15" customWidth="1"/>
    <col min="5893" max="6134" width="9.109375" style="15"/>
    <col min="6135" max="6135" width="7.88671875" style="15" customWidth="1"/>
    <col min="6136" max="6136" width="6.5546875" style="15" customWidth="1"/>
    <col min="6137" max="6137" width="52.109375" style="15" customWidth="1"/>
    <col min="6138" max="6140" width="19.44140625" style="15" customWidth="1"/>
    <col min="6141" max="6141" width="8.6640625" style="15" customWidth="1"/>
    <col min="6142" max="6142" width="19" style="15" customWidth="1"/>
    <col min="6143" max="6143" width="20.44140625" style="15" customWidth="1"/>
    <col min="6144" max="6144" width="9.33203125" style="15" customWidth="1"/>
    <col min="6145" max="6145" width="4.88671875" style="15" customWidth="1"/>
    <col min="6146" max="6146" width="5.44140625" style="15" customWidth="1"/>
    <col min="6147" max="6147" width="7.5546875" style="15" customWidth="1"/>
    <col min="6148" max="6148" width="6.33203125" style="15" customWidth="1"/>
    <col min="6149" max="6390" width="9.109375" style="15"/>
    <col min="6391" max="6391" width="7.88671875" style="15" customWidth="1"/>
    <col min="6392" max="6392" width="6.5546875" style="15" customWidth="1"/>
    <col min="6393" max="6393" width="52.109375" style="15" customWidth="1"/>
    <col min="6394" max="6396" width="19.44140625" style="15" customWidth="1"/>
    <col min="6397" max="6397" width="8.6640625" style="15" customWidth="1"/>
    <col min="6398" max="6398" width="19" style="15" customWidth="1"/>
    <col min="6399" max="6399" width="20.44140625" style="15" customWidth="1"/>
    <col min="6400" max="6400" width="9.33203125" style="15" customWidth="1"/>
    <col min="6401" max="6401" width="4.88671875" style="15" customWidth="1"/>
    <col min="6402" max="6402" width="5.44140625" style="15" customWidth="1"/>
    <col min="6403" max="6403" width="7.5546875" style="15" customWidth="1"/>
    <col min="6404" max="6404" width="6.33203125" style="15" customWidth="1"/>
    <col min="6405" max="6646" width="9.109375" style="15"/>
    <col min="6647" max="6647" width="7.88671875" style="15" customWidth="1"/>
    <col min="6648" max="6648" width="6.5546875" style="15" customWidth="1"/>
    <col min="6649" max="6649" width="52.109375" style="15" customWidth="1"/>
    <col min="6650" max="6652" width="19.44140625" style="15" customWidth="1"/>
    <col min="6653" max="6653" width="8.6640625" style="15" customWidth="1"/>
    <col min="6654" max="6654" width="19" style="15" customWidth="1"/>
    <col min="6655" max="6655" width="20.44140625" style="15" customWidth="1"/>
    <col min="6656" max="6656" width="9.33203125" style="15" customWidth="1"/>
    <col min="6657" max="6657" width="4.88671875" style="15" customWidth="1"/>
    <col min="6658" max="6658" width="5.44140625" style="15" customWidth="1"/>
    <col min="6659" max="6659" width="7.5546875" style="15" customWidth="1"/>
    <col min="6660" max="6660" width="6.33203125" style="15" customWidth="1"/>
    <col min="6661" max="6902" width="9.109375" style="15"/>
    <col min="6903" max="6903" width="7.88671875" style="15" customWidth="1"/>
    <col min="6904" max="6904" width="6.5546875" style="15" customWidth="1"/>
    <col min="6905" max="6905" width="52.109375" style="15" customWidth="1"/>
    <col min="6906" max="6908" width="19.44140625" style="15" customWidth="1"/>
    <col min="6909" max="6909" width="8.6640625" style="15" customWidth="1"/>
    <col min="6910" max="6910" width="19" style="15" customWidth="1"/>
    <col min="6911" max="6911" width="20.44140625" style="15" customWidth="1"/>
    <col min="6912" max="6912" width="9.33203125" style="15" customWidth="1"/>
    <col min="6913" max="6913" width="4.88671875" style="15" customWidth="1"/>
    <col min="6914" max="6914" width="5.44140625" style="15" customWidth="1"/>
    <col min="6915" max="6915" width="7.5546875" style="15" customWidth="1"/>
    <col min="6916" max="6916" width="6.33203125" style="15" customWidth="1"/>
    <col min="6917" max="7158" width="9.109375" style="15"/>
    <col min="7159" max="7159" width="7.88671875" style="15" customWidth="1"/>
    <col min="7160" max="7160" width="6.5546875" style="15" customWidth="1"/>
    <col min="7161" max="7161" width="52.109375" style="15" customWidth="1"/>
    <col min="7162" max="7164" width="19.44140625" style="15" customWidth="1"/>
    <col min="7165" max="7165" width="8.6640625" style="15" customWidth="1"/>
    <col min="7166" max="7166" width="19" style="15" customWidth="1"/>
    <col min="7167" max="7167" width="20.44140625" style="15" customWidth="1"/>
    <col min="7168" max="7168" width="9.33203125" style="15" customWidth="1"/>
    <col min="7169" max="7169" width="4.88671875" style="15" customWidth="1"/>
    <col min="7170" max="7170" width="5.44140625" style="15" customWidth="1"/>
    <col min="7171" max="7171" width="7.5546875" style="15" customWidth="1"/>
    <col min="7172" max="7172" width="6.33203125" style="15" customWidth="1"/>
    <col min="7173" max="7414" width="9.109375" style="15"/>
    <col min="7415" max="7415" width="7.88671875" style="15" customWidth="1"/>
    <col min="7416" max="7416" width="6.5546875" style="15" customWidth="1"/>
    <col min="7417" max="7417" width="52.109375" style="15" customWidth="1"/>
    <col min="7418" max="7420" width="19.44140625" style="15" customWidth="1"/>
    <col min="7421" max="7421" width="8.6640625" style="15" customWidth="1"/>
    <col min="7422" max="7422" width="19" style="15" customWidth="1"/>
    <col min="7423" max="7423" width="20.44140625" style="15" customWidth="1"/>
    <col min="7424" max="7424" width="9.33203125" style="15" customWidth="1"/>
    <col min="7425" max="7425" width="4.88671875" style="15" customWidth="1"/>
    <col min="7426" max="7426" width="5.44140625" style="15" customWidth="1"/>
    <col min="7427" max="7427" width="7.5546875" style="15" customWidth="1"/>
    <col min="7428" max="7428" width="6.33203125" style="15" customWidth="1"/>
    <col min="7429" max="7670" width="9.109375" style="15"/>
    <col min="7671" max="7671" width="7.88671875" style="15" customWidth="1"/>
    <col min="7672" max="7672" width="6.5546875" style="15" customWidth="1"/>
    <col min="7673" max="7673" width="52.109375" style="15" customWidth="1"/>
    <col min="7674" max="7676" width="19.44140625" style="15" customWidth="1"/>
    <col min="7677" max="7677" width="8.6640625" style="15" customWidth="1"/>
    <col min="7678" max="7678" width="19" style="15" customWidth="1"/>
    <col min="7679" max="7679" width="20.44140625" style="15" customWidth="1"/>
    <col min="7680" max="7680" width="9.33203125" style="15" customWidth="1"/>
    <col min="7681" max="7681" width="4.88671875" style="15" customWidth="1"/>
    <col min="7682" max="7682" width="5.44140625" style="15" customWidth="1"/>
    <col min="7683" max="7683" width="7.5546875" style="15" customWidth="1"/>
    <col min="7684" max="7684" width="6.33203125" style="15" customWidth="1"/>
    <col min="7685" max="7926" width="9.109375" style="15"/>
    <col min="7927" max="7927" width="7.88671875" style="15" customWidth="1"/>
    <col min="7928" max="7928" width="6.5546875" style="15" customWidth="1"/>
    <col min="7929" max="7929" width="52.109375" style="15" customWidth="1"/>
    <col min="7930" max="7932" width="19.44140625" style="15" customWidth="1"/>
    <col min="7933" max="7933" width="8.6640625" style="15" customWidth="1"/>
    <col min="7934" max="7934" width="19" style="15" customWidth="1"/>
    <col min="7935" max="7935" width="20.44140625" style="15" customWidth="1"/>
    <col min="7936" max="7936" width="9.33203125" style="15" customWidth="1"/>
    <col min="7937" max="7937" width="4.88671875" style="15" customWidth="1"/>
    <col min="7938" max="7938" width="5.44140625" style="15" customWidth="1"/>
    <col min="7939" max="7939" width="7.5546875" style="15" customWidth="1"/>
    <col min="7940" max="7940" width="6.33203125" style="15" customWidth="1"/>
    <col min="7941" max="8182" width="9.109375" style="15"/>
    <col min="8183" max="8183" width="7.88671875" style="15" customWidth="1"/>
    <col min="8184" max="8184" width="6.5546875" style="15" customWidth="1"/>
    <col min="8185" max="8185" width="52.109375" style="15" customWidth="1"/>
    <col min="8186" max="8188" width="19.44140625" style="15" customWidth="1"/>
    <col min="8189" max="8189" width="8.6640625" style="15" customWidth="1"/>
    <col min="8190" max="8190" width="19" style="15" customWidth="1"/>
    <col min="8191" max="8191" width="20.44140625" style="15" customWidth="1"/>
    <col min="8192" max="8192" width="9.33203125" style="15" customWidth="1"/>
    <col min="8193" max="8193" width="4.88671875" style="15" customWidth="1"/>
    <col min="8194" max="8194" width="5.44140625" style="15" customWidth="1"/>
    <col min="8195" max="8195" width="7.5546875" style="15" customWidth="1"/>
    <col min="8196" max="8196" width="6.33203125" style="15" customWidth="1"/>
    <col min="8197" max="8438" width="9.109375" style="15"/>
    <col min="8439" max="8439" width="7.88671875" style="15" customWidth="1"/>
    <col min="8440" max="8440" width="6.5546875" style="15" customWidth="1"/>
    <col min="8441" max="8441" width="52.109375" style="15" customWidth="1"/>
    <col min="8442" max="8444" width="19.44140625" style="15" customWidth="1"/>
    <col min="8445" max="8445" width="8.6640625" style="15" customWidth="1"/>
    <col min="8446" max="8446" width="19" style="15" customWidth="1"/>
    <col min="8447" max="8447" width="20.44140625" style="15" customWidth="1"/>
    <col min="8448" max="8448" width="9.33203125" style="15" customWidth="1"/>
    <col min="8449" max="8449" width="4.88671875" style="15" customWidth="1"/>
    <col min="8450" max="8450" width="5.44140625" style="15" customWidth="1"/>
    <col min="8451" max="8451" width="7.5546875" style="15" customWidth="1"/>
    <col min="8452" max="8452" width="6.33203125" style="15" customWidth="1"/>
    <col min="8453" max="8694" width="9.109375" style="15"/>
    <col min="8695" max="8695" width="7.88671875" style="15" customWidth="1"/>
    <col min="8696" max="8696" width="6.5546875" style="15" customWidth="1"/>
    <col min="8697" max="8697" width="52.109375" style="15" customWidth="1"/>
    <col min="8698" max="8700" width="19.44140625" style="15" customWidth="1"/>
    <col min="8701" max="8701" width="8.6640625" style="15" customWidth="1"/>
    <col min="8702" max="8702" width="19" style="15" customWidth="1"/>
    <col min="8703" max="8703" width="20.44140625" style="15" customWidth="1"/>
    <col min="8704" max="8704" width="9.33203125" style="15" customWidth="1"/>
    <col min="8705" max="8705" width="4.88671875" style="15" customWidth="1"/>
    <col min="8706" max="8706" width="5.44140625" style="15" customWidth="1"/>
    <col min="8707" max="8707" width="7.5546875" style="15" customWidth="1"/>
    <col min="8708" max="8708" width="6.33203125" style="15" customWidth="1"/>
    <col min="8709" max="8950" width="9.109375" style="15"/>
    <col min="8951" max="8951" width="7.88671875" style="15" customWidth="1"/>
    <col min="8952" max="8952" width="6.5546875" style="15" customWidth="1"/>
    <col min="8953" max="8953" width="52.109375" style="15" customWidth="1"/>
    <col min="8954" max="8956" width="19.44140625" style="15" customWidth="1"/>
    <col min="8957" max="8957" width="8.6640625" style="15" customWidth="1"/>
    <col min="8958" max="8958" width="19" style="15" customWidth="1"/>
    <col min="8959" max="8959" width="20.44140625" style="15" customWidth="1"/>
    <col min="8960" max="8960" width="9.33203125" style="15" customWidth="1"/>
    <col min="8961" max="8961" width="4.88671875" style="15" customWidth="1"/>
    <col min="8962" max="8962" width="5.44140625" style="15" customWidth="1"/>
    <col min="8963" max="8963" width="7.5546875" style="15" customWidth="1"/>
    <col min="8964" max="8964" width="6.33203125" style="15" customWidth="1"/>
    <col min="8965" max="9206" width="9.109375" style="15"/>
    <col min="9207" max="9207" width="7.88671875" style="15" customWidth="1"/>
    <col min="9208" max="9208" width="6.5546875" style="15" customWidth="1"/>
    <col min="9209" max="9209" width="52.109375" style="15" customWidth="1"/>
    <col min="9210" max="9212" width="19.44140625" style="15" customWidth="1"/>
    <col min="9213" max="9213" width="8.6640625" style="15" customWidth="1"/>
    <col min="9214" max="9214" width="19" style="15" customWidth="1"/>
    <col min="9215" max="9215" width="20.44140625" style="15" customWidth="1"/>
    <col min="9216" max="9216" width="9.33203125" style="15" customWidth="1"/>
    <col min="9217" max="9217" width="4.88671875" style="15" customWidth="1"/>
    <col min="9218" max="9218" width="5.44140625" style="15" customWidth="1"/>
    <col min="9219" max="9219" width="7.5546875" style="15" customWidth="1"/>
    <col min="9220" max="9220" width="6.33203125" style="15" customWidth="1"/>
    <col min="9221" max="9462" width="9.109375" style="15"/>
    <col min="9463" max="9463" width="7.88671875" style="15" customWidth="1"/>
    <col min="9464" max="9464" width="6.5546875" style="15" customWidth="1"/>
    <col min="9465" max="9465" width="52.109375" style="15" customWidth="1"/>
    <col min="9466" max="9468" width="19.44140625" style="15" customWidth="1"/>
    <col min="9469" max="9469" width="8.6640625" style="15" customWidth="1"/>
    <col min="9470" max="9470" width="19" style="15" customWidth="1"/>
    <col min="9471" max="9471" width="20.44140625" style="15" customWidth="1"/>
    <col min="9472" max="9472" width="9.33203125" style="15" customWidth="1"/>
    <col min="9473" max="9473" width="4.88671875" style="15" customWidth="1"/>
    <col min="9474" max="9474" width="5.44140625" style="15" customWidth="1"/>
    <col min="9475" max="9475" width="7.5546875" style="15" customWidth="1"/>
    <col min="9476" max="9476" width="6.33203125" style="15" customWidth="1"/>
    <col min="9477" max="9718" width="9.109375" style="15"/>
    <col min="9719" max="9719" width="7.88671875" style="15" customWidth="1"/>
    <col min="9720" max="9720" width="6.5546875" style="15" customWidth="1"/>
    <col min="9721" max="9721" width="52.109375" style="15" customWidth="1"/>
    <col min="9722" max="9724" width="19.44140625" style="15" customWidth="1"/>
    <col min="9725" max="9725" width="8.6640625" style="15" customWidth="1"/>
    <col min="9726" max="9726" width="19" style="15" customWidth="1"/>
    <col min="9727" max="9727" width="20.44140625" style="15" customWidth="1"/>
    <col min="9728" max="9728" width="9.33203125" style="15" customWidth="1"/>
    <col min="9729" max="9729" width="4.88671875" style="15" customWidth="1"/>
    <col min="9730" max="9730" width="5.44140625" style="15" customWidth="1"/>
    <col min="9731" max="9731" width="7.5546875" style="15" customWidth="1"/>
    <col min="9732" max="9732" width="6.33203125" style="15" customWidth="1"/>
    <col min="9733" max="9974" width="9.109375" style="15"/>
    <col min="9975" max="9975" width="7.88671875" style="15" customWidth="1"/>
    <col min="9976" max="9976" width="6.5546875" style="15" customWidth="1"/>
    <col min="9977" max="9977" width="52.109375" style="15" customWidth="1"/>
    <col min="9978" max="9980" width="19.44140625" style="15" customWidth="1"/>
    <col min="9981" max="9981" width="8.6640625" style="15" customWidth="1"/>
    <col min="9982" max="9982" width="19" style="15" customWidth="1"/>
    <col min="9983" max="9983" width="20.44140625" style="15" customWidth="1"/>
    <col min="9984" max="9984" width="9.33203125" style="15" customWidth="1"/>
    <col min="9985" max="9985" width="4.88671875" style="15" customWidth="1"/>
    <col min="9986" max="9986" width="5.44140625" style="15" customWidth="1"/>
    <col min="9987" max="9987" width="7.5546875" style="15" customWidth="1"/>
    <col min="9988" max="9988" width="6.33203125" style="15" customWidth="1"/>
    <col min="9989" max="10230" width="9.109375" style="15"/>
    <col min="10231" max="10231" width="7.88671875" style="15" customWidth="1"/>
    <col min="10232" max="10232" width="6.5546875" style="15" customWidth="1"/>
    <col min="10233" max="10233" width="52.109375" style="15" customWidth="1"/>
    <col min="10234" max="10236" width="19.44140625" style="15" customWidth="1"/>
    <col min="10237" max="10237" width="8.6640625" style="15" customWidth="1"/>
    <col min="10238" max="10238" width="19" style="15" customWidth="1"/>
    <col min="10239" max="10239" width="20.44140625" style="15" customWidth="1"/>
    <col min="10240" max="10240" width="9.33203125" style="15" customWidth="1"/>
    <col min="10241" max="10241" width="4.88671875" style="15" customWidth="1"/>
    <col min="10242" max="10242" width="5.44140625" style="15" customWidth="1"/>
    <col min="10243" max="10243" width="7.5546875" style="15" customWidth="1"/>
    <col min="10244" max="10244" width="6.33203125" style="15" customWidth="1"/>
    <col min="10245" max="10486" width="9.109375" style="15"/>
    <col min="10487" max="10487" width="7.88671875" style="15" customWidth="1"/>
    <col min="10488" max="10488" width="6.5546875" style="15" customWidth="1"/>
    <col min="10489" max="10489" width="52.109375" style="15" customWidth="1"/>
    <col min="10490" max="10492" width="19.44140625" style="15" customWidth="1"/>
    <col min="10493" max="10493" width="8.6640625" style="15" customWidth="1"/>
    <col min="10494" max="10494" width="19" style="15" customWidth="1"/>
    <col min="10495" max="10495" width="20.44140625" style="15" customWidth="1"/>
    <col min="10496" max="10496" width="9.33203125" style="15" customWidth="1"/>
    <col min="10497" max="10497" width="4.88671875" style="15" customWidth="1"/>
    <col min="10498" max="10498" width="5.44140625" style="15" customWidth="1"/>
    <col min="10499" max="10499" width="7.5546875" style="15" customWidth="1"/>
    <col min="10500" max="10500" width="6.33203125" style="15" customWidth="1"/>
    <col min="10501" max="10742" width="9.109375" style="15"/>
    <col min="10743" max="10743" width="7.88671875" style="15" customWidth="1"/>
    <col min="10744" max="10744" width="6.5546875" style="15" customWidth="1"/>
    <col min="10745" max="10745" width="52.109375" style="15" customWidth="1"/>
    <col min="10746" max="10748" width="19.44140625" style="15" customWidth="1"/>
    <col min="10749" max="10749" width="8.6640625" style="15" customWidth="1"/>
    <col min="10750" max="10750" width="19" style="15" customWidth="1"/>
    <col min="10751" max="10751" width="20.44140625" style="15" customWidth="1"/>
    <col min="10752" max="10752" width="9.33203125" style="15" customWidth="1"/>
    <col min="10753" max="10753" width="4.88671875" style="15" customWidth="1"/>
    <col min="10754" max="10754" width="5.44140625" style="15" customWidth="1"/>
    <col min="10755" max="10755" width="7.5546875" style="15" customWidth="1"/>
    <col min="10756" max="10756" width="6.33203125" style="15" customWidth="1"/>
    <col min="10757" max="10998" width="9.109375" style="15"/>
    <col min="10999" max="10999" width="7.88671875" style="15" customWidth="1"/>
    <col min="11000" max="11000" width="6.5546875" style="15" customWidth="1"/>
    <col min="11001" max="11001" width="52.109375" style="15" customWidth="1"/>
    <col min="11002" max="11004" width="19.44140625" style="15" customWidth="1"/>
    <col min="11005" max="11005" width="8.6640625" style="15" customWidth="1"/>
    <col min="11006" max="11006" width="19" style="15" customWidth="1"/>
    <col min="11007" max="11007" width="20.44140625" style="15" customWidth="1"/>
    <col min="11008" max="11008" width="9.33203125" style="15" customWidth="1"/>
    <col min="11009" max="11009" width="4.88671875" style="15" customWidth="1"/>
    <col min="11010" max="11010" width="5.44140625" style="15" customWidth="1"/>
    <col min="11011" max="11011" width="7.5546875" style="15" customWidth="1"/>
    <col min="11012" max="11012" width="6.33203125" style="15" customWidth="1"/>
    <col min="11013" max="11254" width="9.109375" style="15"/>
    <col min="11255" max="11255" width="7.88671875" style="15" customWidth="1"/>
    <col min="11256" max="11256" width="6.5546875" style="15" customWidth="1"/>
    <col min="11257" max="11257" width="52.109375" style="15" customWidth="1"/>
    <col min="11258" max="11260" width="19.44140625" style="15" customWidth="1"/>
    <col min="11261" max="11261" width="8.6640625" style="15" customWidth="1"/>
    <col min="11262" max="11262" width="19" style="15" customWidth="1"/>
    <col min="11263" max="11263" width="20.44140625" style="15" customWidth="1"/>
    <col min="11264" max="11264" width="9.33203125" style="15" customWidth="1"/>
    <col min="11265" max="11265" width="4.88671875" style="15" customWidth="1"/>
    <col min="11266" max="11266" width="5.44140625" style="15" customWidth="1"/>
    <col min="11267" max="11267" width="7.5546875" style="15" customWidth="1"/>
    <col min="11268" max="11268" width="6.33203125" style="15" customWidth="1"/>
    <col min="11269" max="11510" width="9.109375" style="15"/>
    <col min="11511" max="11511" width="7.88671875" style="15" customWidth="1"/>
    <col min="11512" max="11512" width="6.5546875" style="15" customWidth="1"/>
    <col min="11513" max="11513" width="52.109375" style="15" customWidth="1"/>
    <col min="11514" max="11516" width="19.44140625" style="15" customWidth="1"/>
    <col min="11517" max="11517" width="8.6640625" style="15" customWidth="1"/>
    <col min="11518" max="11518" width="19" style="15" customWidth="1"/>
    <col min="11519" max="11519" width="20.44140625" style="15" customWidth="1"/>
    <col min="11520" max="11520" width="9.33203125" style="15" customWidth="1"/>
    <col min="11521" max="11521" width="4.88671875" style="15" customWidth="1"/>
    <col min="11522" max="11522" width="5.44140625" style="15" customWidth="1"/>
    <col min="11523" max="11523" width="7.5546875" style="15" customWidth="1"/>
    <col min="11524" max="11524" width="6.33203125" style="15" customWidth="1"/>
    <col min="11525" max="11766" width="9.109375" style="15"/>
    <col min="11767" max="11767" width="7.88671875" style="15" customWidth="1"/>
    <col min="11768" max="11768" width="6.5546875" style="15" customWidth="1"/>
    <col min="11769" max="11769" width="52.109375" style="15" customWidth="1"/>
    <col min="11770" max="11772" width="19.44140625" style="15" customWidth="1"/>
    <col min="11773" max="11773" width="8.6640625" style="15" customWidth="1"/>
    <col min="11774" max="11774" width="19" style="15" customWidth="1"/>
    <col min="11775" max="11775" width="20.44140625" style="15" customWidth="1"/>
    <col min="11776" max="11776" width="9.33203125" style="15" customWidth="1"/>
    <col min="11777" max="11777" width="4.88671875" style="15" customWidth="1"/>
    <col min="11778" max="11778" width="5.44140625" style="15" customWidth="1"/>
    <col min="11779" max="11779" width="7.5546875" style="15" customWidth="1"/>
    <col min="11780" max="11780" width="6.33203125" style="15" customWidth="1"/>
    <col min="11781" max="12022" width="9.109375" style="15"/>
    <col min="12023" max="12023" width="7.88671875" style="15" customWidth="1"/>
    <col min="12024" max="12024" width="6.5546875" style="15" customWidth="1"/>
    <col min="12025" max="12025" width="52.109375" style="15" customWidth="1"/>
    <col min="12026" max="12028" width="19.44140625" style="15" customWidth="1"/>
    <col min="12029" max="12029" width="8.6640625" style="15" customWidth="1"/>
    <col min="12030" max="12030" width="19" style="15" customWidth="1"/>
    <col min="12031" max="12031" width="20.44140625" style="15" customWidth="1"/>
    <col min="12032" max="12032" width="9.33203125" style="15" customWidth="1"/>
    <col min="12033" max="12033" width="4.88671875" style="15" customWidth="1"/>
    <col min="12034" max="12034" width="5.44140625" style="15" customWidth="1"/>
    <col min="12035" max="12035" width="7.5546875" style="15" customWidth="1"/>
    <col min="12036" max="12036" width="6.33203125" style="15" customWidth="1"/>
    <col min="12037" max="12278" width="9.109375" style="15"/>
    <col min="12279" max="12279" width="7.88671875" style="15" customWidth="1"/>
    <col min="12280" max="12280" width="6.5546875" style="15" customWidth="1"/>
    <col min="12281" max="12281" width="52.109375" style="15" customWidth="1"/>
    <col min="12282" max="12284" width="19.44140625" style="15" customWidth="1"/>
    <col min="12285" max="12285" width="8.6640625" style="15" customWidth="1"/>
    <col min="12286" max="12286" width="19" style="15" customWidth="1"/>
    <col min="12287" max="12287" width="20.44140625" style="15" customWidth="1"/>
    <col min="12288" max="12288" width="9.33203125" style="15" customWidth="1"/>
    <col min="12289" max="12289" width="4.88671875" style="15" customWidth="1"/>
    <col min="12290" max="12290" width="5.44140625" style="15" customWidth="1"/>
    <col min="12291" max="12291" width="7.5546875" style="15" customWidth="1"/>
    <col min="12292" max="12292" width="6.33203125" style="15" customWidth="1"/>
    <col min="12293" max="12534" width="9.109375" style="15"/>
    <col min="12535" max="12535" width="7.88671875" style="15" customWidth="1"/>
    <col min="12536" max="12536" width="6.5546875" style="15" customWidth="1"/>
    <col min="12537" max="12537" width="52.109375" style="15" customWidth="1"/>
    <col min="12538" max="12540" width="19.44140625" style="15" customWidth="1"/>
    <col min="12541" max="12541" width="8.6640625" style="15" customWidth="1"/>
    <col min="12542" max="12542" width="19" style="15" customWidth="1"/>
    <col min="12543" max="12543" width="20.44140625" style="15" customWidth="1"/>
    <col min="12544" max="12544" width="9.33203125" style="15" customWidth="1"/>
    <col min="12545" max="12545" width="4.88671875" style="15" customWidth="1"/>
    <col min="12546" max="12546" width="5.44140625" style="15" customWidth="1"/>
    <col min="12547" max="12547" width="7.5546875" style="15" customWidth="1"/>
    <col min="12548" max="12548" width="6.33203125" style="15" customWidth="1"/>
    <col min="12549" max="12790" width="9.109375" style="15"/>
    <col min="12791" max="12791" width="7.88671875" style="15" customWidth="1"/>
    <col min="12792" max="12792" width="6.5546875" style="15" customWidth="1"/>
    <col min="12793" max="12793" width="52.109375" style="15" customWidth="1"/>
    <col min="12794" max="12796" width="19.44140625" style="15" customWidth="1"/>
    <col min="12797" max="12797" width="8.6640625" style="15" customWidth="1"/>
    <col min="12798" max="12798" width="19" style="15" customWidth="1"/>
    <col min="12799" max="12799" width="20.44140625" style="15" customWidth="1"/>
    <col min="12800" max="12800" width="9.33203125" style="15" customWidth="1"/>
    <col min="12801" max="12801" width="4.88671875" style="15" customWidth="1"/>
    <col min="12802" max="12802" width="5.44140625" style="15" customWidth="1"/>
    <col min="12803" max="12803" width="7.5546875" style="15" customWidth="1"/>
    <col min="12804" max="12804" width="6.33203125" style="15" customWidth="1"/>
    <col min="12805" max="13046" width="9.109375" style="15"/>
    <col min="13047" max="13047" width="7.88671875" style="15" customWidth="1"/>
    <col min="13048" max="13048" width="6.5546875" style="15" customWidth="1"/>
    <col min="13049" max="13049" width="52.109375" style="15" customWidth="1"/>
    <col min="13050" max="13052" width="19.44140625" style="15" customWidth="1"/>
    <col min="13053" max="13053" width="8.6640625" style="15" customWidth="1"/>
    <col min="13054" max="13054" width="19" style="15" customWidth="1"/>
    <col min="13055" max="13055" width="20.44140625" style="15" customWidth="1"/>
    <col min="13056" max="13056" width="9.33203125" style="15" customWidth="1"/>
    <col min="13057" max="13057" width="4.88671875" style="15" customWidth="1"/>
    <col min="13058" max="13058" width="5.44140625" style="15" customWidth="1"/>
    <col min="13059" max="13059" width="7.5546875" style="15" customWidth="1"/>
    <col min="13060" max="13060" width="6.33203125" style="15" customWidth="1"/>
    <col min="13061" max="13302" width="9.109375" style="15"/>
    <col min="13303" max="13303" width="7.88671875" style="15" customWidth="1"/>
    <col min="13304" max="13304" width="6.5546875" style="15" customWidth="1"/>
    <col min="13305" max="13305" width="52.109375" style="15" customWidth="1"/>
    <col min="13306" max="13308" width="19.44140625" style="15" customWidth="1"/>
    <col min="13309" max="13309" width="8.6640625" style="15" customWidth="1"/>
    <col min="13310" max="13310" width="19" style="15" customWidth="1"/>
    <col min="13311" max="13311" width="20.44140625" style="15" customWidth="1"/>
    <col min="13312" max="13312" width="9.33203125" style="15" customWidth="1"/>
    <col min="13313" max="13313" width="4.88671875" style="15" customWidth="1"/>
    <col min="13314" max="13314" width="5.44140625" style="15" customWidth="1"/>
    <col min="13315" max="13315" width="7.5546875" style="15" customWidth="1"/>
    <col min="13316" max="13316" width="6.33203125" style="15" customWidth="1"/>
    <col min="13317" max="13558" width="9.109375" style="15"/>
    <col min="13559" max="13559" width="7.88671875" style="15" customWidth="1"/>
    <col min="13560" max="13560" width="6.5546875" style="15" customWidth="1"/>
    <col min="13561" max="13561" width="52.109375" style="15" customWidth="1"/>
    <col min="13562" max="13564" width="19.44140625" style="15" customWidth="1"/>
    <col min="13565" max="13565" width="8.6640625" style="15" customWidth="1"/>
    <col min="13566" max="13566" width="19" style="15" customWidth="1"/>
    <col min="13567" max="13567" width="20.44140625" style="15" customWidth="1"/>
    <col min="13568" max="13568" width="9.33203125" style="15" customWidth="1"/>
    <col min="13569" max="13569" width="4.88671875" style="15" customWidth="1"/>
    <col min="13570" max="13570" width="5.44140625" style="15" customWidth="1"/>
    <col min="13571" max="13571" width="7.5546875" style="15" customWidth="1"/>
    <col min="13572" max="13572" width="6.33203125" style="15" customWidth="1"/>
    <col min="13573" max="13814" width="9.109375" style="15"/>
    <col min="13815" max="13815" width="7.88671875" style="15" customWidth="1"/>
    <col min="13816" max="13816" width="6.5546875" style="15" customWidth="1"/>
    <col min="13817" max="13817" width="52.109375" style="15" customWidth="1"/>
    <col min="13818" max="13820" width="19.44140625" style="15" customWidth="1"/>
    <col min="13821" max="13821" width="8.6640625" style="15" customWidth="1"/>
    <col min="13822" max="13822" width="19" style="15" customWidth="1"/>
    <col min="13823" max="13823" width="20.44140625" style="15" customWidth="1"/>
    <col min="13824" max="13824" width="9.33203125" style="15" customWidth="1"/>
    <col min="13825" max="13825" width="4.88671875" style="15" customWidth="1"/>
    <col min="13826" max="13826" width="5.44140625" style="15" customWidth="1"/>
    <col min="13827" max="13827" width="7.5546875" style="15" customWidth="1"/>
    <col min="13828" max="13828" width="6.33203125" style="15" customWidth="1"/>
    <col min="13829" max="14070" width="9.109375" style="15"/>
    <col min="14071" max="14071" width="7.88671875" style="15" customWidth="1"/>
    <col min="14072" max="14072" width="6.5546875" style="15" customWidth="1"/>
    <col min="14073" max="14073" width="52.109375" style="15" customWidth="1"/>
    <col min="14074" max="14076" width="19.44140625" style="15" customWidth="1"/>
    <col min="14077" max="14077" width="8.6640625" style="15" customWidth="1"/>
    <col min="14078" max="14078" width="19" style="15" customWidth="1"/>
    <col min="14079" max="14079" width="20.44140625" style="15" customWidth="1"/>
    <col min="14080" max="14080" width="9.33203125" style="15" customWidth="1"/>
    <col min="14081" max="14081" width="4.88671875" style="15" customWidth="1"/>
    <col min="14082" max="14082" width="5.44140625" style="15" customWidth="1"/>
    <col min="14083" max="14083" width="7.5546875" style="15" customWidth="1"/>
    <col min="14084" max="14084" width="6.33203125" style="15" customWidth="1"/>
    <col min="14085" max="14326" width="9.109375" style="15"/>
    <col min="14327" max="14327" width="7.88671875" style="15" customWidth="1"/>
    <col min="14328" max="14328" width="6.5546875" style="15" customWidth="1"/>
    <col min="14329" max="14329" width="52.109375" style="15" customWidth="1"/>
    <col min="14330" max="14332" width="19.44140625" style="15" customWidth="1"/>
    <col min="14333" max="14333" width="8.6640625" style="15" customWidth="1"/>
    <col min="14334" max="14334" width="19" style="15" customWidth="1"/>
    <col min="14335" max="14335" width="20.44140625" style="15" customWidth="1"/>
    <col min="14336" max="14336" width="9.33203125" style="15" customWidth="1"/>
    <col min="14337" max="14337" width="4.88671875" style="15" customWidth="1"/>
    <col min="14338" max="14338" width="5.44140625" style="15" customWidth="1"/>
    <col min="14339" max="14339" width="7.5546875" style="15" customWidth="1"/>
    <col min="14340" max="14340" width="6.33203125" style="15" customWidth="1"/>
    <col min="14341" max="14582" width="9.109375" style="15"/>
    <col min="14583" max="14583" width="7.88671875" style="15" customWidth="1"/>
    <col min="14584" max="14584" width="6.5546875" style="15" customWidth="1"/>
    <col min="14585" max="14585" width="52.109375" style="15" customWidth="1"/>
    <col min="14586" max="14588" width="19.44140625" style="15" customWidth="1"/>
    <col min="14589" max="14589" width="8.6640625" style="15" customWidth="1"/>
    <col min="14590" max="14590" width="19" style="15" customWidth="1"/>
    <col min="14591" max="14591" width="20.44140625" style="15" customWidth="1"/>
    <col min="14592" max="14592" width="9.33203125" style="15" customWidth="1"/>
    <col min="14593" max="14593" width="4.88671875" style="15" customWidth="1"/>
    <col min="14594" max="14594" width="5.44140625" style="15" customWidth="1"/>
    <col min="14595" max="14595" width="7.5546875" style="15" customWidth="1"/>
    <col min="14596" max="14596" width="6.33203125" style="15" customWidth="1"/>
    <col min="14597" max="14838" width="9.109375" style="15"/>
    <col min="14839" max="14839" width="7.88671875" style="15" customWidth="1"/>
    <col min="14840" max="14840" width="6.5546875" style="15" customWidth="1"/>
    <col min="14841" max="14841" width="52.109375" style="15" customWidth="1"/>
    <col min="14842" max="14844" width="19.44140625" style="15" customWidth="1"/>
    <col min="14845" max="14845" width="8.6640625" style="15" customWidth="1"/>
    <col min="14846" max="14846" width="19" style="15" customWidth="1"/>
    <col min="14847" max="14847" width="20.44140625" style="15" customWidth="1"/>
    <col min="14848" max="14848" width="9.33203125" style="15" customWidth="1"/>
    <col min="14849" max="14849" width="4.88671875" style="15" customWidth="1"/>
    <col min="14850" max="14850" width="5.44140625" style="15" customWidth="1"/>
    <col min="14851" max="14851" width="7.5546875" style="15" customWidth="1"/>
    <col min="14852" max="14852" width="6.33203125" style="15" customWidth="1"/>
    <col min="14853" max="15094" width="9.109375" style="15"/>
    <col min="15095" max="15095" width="7.88671875" style="15" customWidth="1"/>
    <col min="15096" max="15096" width="6.5546875" style="15" customWidth="1"/>
    <col min="15097" max="15097" width="52.109375" style="15" customWidth="1"/>
    <col min="15098" max="15100" width="19.44140625" style="15" customWidth="1"/>
    <col min="15101" max="15101" width="8.6640625" style="15" customWidth="1"/>
    <col min="15102" max="15102" width="19" style="15" customWidth="1"/>
    <col min="15103" max="15103" width="20.44140625" style="15" customWidth="1"/>
    <col min="15104" max="15104" width="9.33203125" style="15" customWidth="1"/>
    <col min="15105" max="15105" width="4.88671875" style="15" customWidth="1"/>
    <col min="15106" max="15106" width="5.44140625" style="15" customWidth="1"/>
    <col min="15107" max="15107" width="7.5546875" style="15" customWidth="1"/>
    <col min="15108" max="15108" width="6.33203125" style="15" customWidth="1"/>
    <col min="15109" max="15350" width="9.109375" style="15"/>
    <col min="15351" max="15351" width="7.88671875" style="15" customWidth="1"/>
    <col min="15352" max="15352" width="6.5546875" style="15" customWidth="1"/>
    <col min="15353" max="15353" width="52.109375" style="15" customWidth="1"/>
    <col min="15354" max="15356" width="19.44140625" style="15" customWidth="1"/>
    <col min="15357" max="15357" width="8.6640625" style="15" customWidth="1"/>
    <col min="15358" max="15358" width="19" style="15" customWidth="1"/>
    <col min="15359" max="15359" width="20.44140625" style="15" customWidth="1"/>
    <col min="15360" max="15360" width="9.33203125" style="15" customWidth="1"/>
    <col min="15361" max="15361" width="4.88671875" style="15" customWidth="1"/>
    <col min="15362" max="15362" width="5.44140625" style="15" customWidth="1"/>
    <col min="15363" max="15363" width="7.5546875" style="15" customWidth="1"/>
    <col min="15364" max="15364" width="6.33203125" style="15" customWidth="1"/>
    <col min="15365" max="15606" width="9.109375" style="15"/>
    <col min="15607" max="15607" width="7.88671875" style="15" customWidth="1"/>
    <col min="15608" max="15608" width="6.5546875" style="15" customWidth="1"/>
    <col min="15609" max="15609" width="52.109375" style="15" customWidth="1"/>
    <col min="15610" max="15612" width="19.44140625" style="15" customWidth="1"/>
    <col min="15613" max="15613" width="8.6640625" style="15" customWidth="1"/>
    <col min="15614" max="15614" width="19" style="15" customWidth="1"/>
    <col min="15615" max="15615" width="20.44140625" style="15" customWidth="1"/>
    <col min="15616" max="15616" width="9.33203125" style="15" customWidth="1"/>
    <col min="15617" max="15617" width="4.88671875" style="15" customWidth="1"/>
    <col min="15618" max="15618" width="5.44140625" style="15" customWidth="1"/>
    <col min="15619" max="15619" width="7.5546875" style="15" customWidth="1"/>
    <col min="15620" max="15620" width="6.33203125" style="15" customWidth="1"/>
    <col min="15621" max="15862" width="9.109375" style="15"/>
    <col min="15863" max="15863" width="7.88671875" style="15" customWidth="1"/>
    <col min="15864" max="15864" width="6.5546875" style="15" customWidth="1"/>
    <col min="15865" max="15865" width="52.109375" style="15" customWidth="1"/>
    <col min="15866" max="15868" width="19.44140625" style="15" customWidth="1"/>
    <col min="15869" max="15869" width="8.6640625" style="15" customWidth="1"/>
    <col min="15870" max="15870" width="19" style="15" customWidth="1"/>
    <col min="15871" max="15871" width="20.44140625" style="15" customWidth="1"/>
    <col min="15872" max="15872" width="9.33203125" style="15" customWidth="1"/>
    <col min="15873" max="15873" width="4.88671875" style="15" customWidth="1"/>
    <col min="15874" max="15874" width="5.44140625" style="15" customWidth="1"/>
    <col min="15875" max="15875" width="7.5546875" style="15" customWidth="1"/>
    <col min="15876" max="15876" width="6.33203125" style="15" customWidth="1"/>
    <col min="15877" max="16118" width="9.109375" style="15"/>
    <col min="16119" max="16119" width="7.88671875" style="15" customWidth="1"/>
    <col min="16120" max="16120" width="6.5546875" style="15" customWidth="1"/>
    <col min="16121" max="16121" width="52.109375" style="15" customWidth="1"/>
    <col min="16122" max="16124" width="19.44140625" style="15" customWidth="1"/>
    <col min="16125" max="16125" width="8.6640625" style="15" customWidth="1"/>
    <col min="16126" max="16126" width="19" style="15" customWidth="1"/>
    <col min="16127" max="16127" width="20.44140625" style="15" customWidth="1"/>
    <col min="16128" max="16128" width="9.33203125" style="15" customWidth="1"/>
    <col min="16129" max="16129" width="4.88671875" style="15" customWidth="1"/>
    <col min="16130" max="16130" width="5.44140625" style="15" customWidth="1"/>
    <col min="16131" max="16131" width="7.5546875" style="15" customWidth="1"/>
    <col min="16132" max="16132" width="6.33203125" style="15" customWidth="1"/>
    <col min="16133" max="16380" width="9.109375" style="15"/>
    <col min="16381" max="16382" width="9.109375" style="15" customWidth="1"/>
    <col min="16383" max="16384" width="9.109375" style="15"/>
  </cols>
  <sheetData>
    <row r="1" spans="1:250" s="291" customFormat="1" ht="31.95" customHeight="1">
      <c r="A1" s="300" t="s">
        <v>470</v>
      </c>
      <c r="B1" s="300"/>
      <c r="C1" s="300"/>
      <c r="D1" s="300"/>
      <c r="E1" s="300"/>
      <c r="F1" s="300"/>
      <c r="G1" s="300"/>
      <c r="H1" s="290"/>
      <c r="I1" s="290"/>
      <c r="J1" s="290"/>
    </row>
    <row r="2" spans="1:250" s="291" customFormat="1" ht="44.25" customHeight="1">
      <c r="A2" s="301" t="s">
        <v>461</v>
      </c>
      <c r="B2" s="301"/>
      <c r="C2" s="301"/>
      <c r="D2" s="301"/>
      <c r="E2" s="301"/>
      <c r="F2" s="301"/>
      <c r="G2" s="301"/>
      <c r="H2" s="290"/>
      <c r="I2" s="290"/>
      <c r="J2" s="290"/>
    </row>
    <row r="3" spans="1:250" s="295" customFormat="1" ht="27" customHeight="1">
      <c r="A3" s="302" t="s">
        <v>0</v>
      </c>
      <c r="B3" s="302"/>
      <c r="C3" s="302"/>
      <c r="D3" s="302"/>
      <c r="E3" s="302"/>
      <c r="F3" s="292"/>
      <c r="G3" s="292"/>
      <c r="H3" s="293"/>
      <c r="I3" s="293"/>
      <c r="J3" s="294"/>
      <c r="M3" s="296"/>
      <c r="P3" s="296"/>
      <c r="R3" s="297"/>
      <c r="V3" s="297"/>
      <c r="Z3" s="297"/>
      <c r="AD3" s="297"/>
      <c r="AH3" s="297"/>
      <c r="AL3" s="297"/>
      <c r="AP3" s="297"/>
      <c r="AT3" s="297"/>
      <c r="AX3" s="297"/>
      <c r="BB3" s="297"/>
      <c r="BF3" s="297"/>
      <c r="BJ3" s="297"/>
      <c r="BN3" s="297"/>
      <c r="BR3" s="297"/>
      <c r="BV3" s="297"/>
      <c r="BZ3" s="297"/>
      <c r="CD3" s="297"/>
      <c r="CH3" s="297"/>
      <c r="CL3" s="297"/>
      <c r="CP3" s="297"/>
      <c r="CT3" s="297"/>
      <c r="CX3" s="297"/>
      <c r="DB3" s="297"/>
      <c r="DF3" s="297"/>
      <c r="DJ3" s="297"/>
      <c r="DN3" s="297"/>
      <c r="DR3" s="297"/>
      <c r="DV3" s="297"/>
      <c r="DZ3" s="297"/>
      <c r="ED3" s="297"/>
      <c r="EH3" s="297"/>
      <c r="EL3" s="297"/>
      <c r="EP3" s="297"/>
      <c r="ET3" s="297"/>
      <c r="EX3" s="297"/>
      <c r="FB3" s="297"/>
      <c r="FF3" s="297"/>
      <c r="FJ3" s="297"/>
      <c r="FN3" s="297"/>
      <c r="FR3" s="297"/>
      <c r="FV3" s="297"/>
      <c r="FZ3" s="297"/>
      <c r="GD3" s="297"/>
      <c r="GH3" s="297"/>
      <c r="GL3" s="297"/>
      <c r="GP3" s="297"/>
      <c r="GT3" s="297"/>
      <c r="GX3" s="297"/>
      <c r="HB3" s="297"/>
      <c r="HF3" s="297"/>
      <c r="HJ3" s="297"/>
      <c r="HN3" s="297"/>
      <c r="HR3" s="297"/>
      <c r="HV3" s="297"/>
      <c r="HZ3" s="297"/>
      <c r="ID3" s="297"/>
      <c r="IH3" s="297"/>
      <c r="IL3" s="297"/>
      <c r="IP3" s="297"/>
    </row>
    <row r="4" spans="1:250" s="86" customFormat="1">
      <c r="A4" s="86" t="s">
        <v>1</v>
      </c>
      <c r="B4" s="51" t="s">
        <v>2</v>
      </c>
      <c r="C4" s="244"/>
      <c r="D4" s="180"/>
      <c r="E4" s="244"/>
      <c r="F4" s="180"/>
      <c r="G4" s="180"/>
      <c r="H4" s="180"/>
      <c r="I4" s="245"/>
      <c r="J4" s="245"/>
      <c r="K4" s="180"/>
      <c r="L4" s="245"/>
      <c r="M4" s="180"/>
      <c r="N4" s="245"/>
      <c r="O4" s="245"/>
      <c r="P4" s="286"/>
    </row>
    <row r="5" spans="1:250" s="86" customFormat="1">
      <c r="A5" s="86" t="s">
        <v>3</v>
      </c>
      <c r="B5" s="51" t="s">
        <v>4</v>
      </c>
      <c r="C5" s="244"/>
      <c r="D5" s="180"/>
      <c r="E5" s="244"/>
      <c r="F5" s="180"/>
      <c r="G5" s="180"/>
      <c r="H5" s="180"/>
      <c r="I5" s="245"/>
      <c r="J5" s="245"/>
      <c r="K5" s="180"/>
      <c r="L5" s="245"/>
      <c r="M5" s="180"/>
      <c r="N5" s="245"/>
      <c r="O5" s="245"/>
      <c r="P5" s="286"/>
    </row>
    <row r="6" spans="1:250" s="9" customFormat="1" ht="30" customHeight="1">
      <c r="A6" s="182" t="s">
        <v>467</v>
      </c>
      <c r="B6" s="56" t="s">
        <v>6</v>
      </c>
      <c r="C6" s="303" t="s">
        <v>466</v>
      </c>
      <c r="D6" s="304"/>
      <c r="E6" s="304"/>
      <c r="F6" s="304"/>
      <c r="G6" s="304"/>
      <c r="H6" s="245"/>
      <c r="I6" s="180"/>
      <c r="J6" s="245"/>
      <c r="K6" s="34"/>
      <c r="L6" s="52"/>
      <c r="M6" s="34"/>
      <c r="N6" s="52"/>
      <c r="O6" s="34"/>
      <c r="P6" s="34"/>
      <c r="Q6" s="35"/>
    </row>
    <row r="7" spans="1:250" s="86" customFormat="1">
      <c r="A7" s="182"/>
      <c r="B7" s="183"/>
      <c r="C7" s="244"/>
      <c r="D7" s="180"/>
      <c r="E7" s="244"/>
      <c r="F7" s="180"/>
      <c r="G7" s="180"/>
      <c r="H7" s="180"/>
      <c r="I7" s="245"/>
      <c r="J7" s="245"/>
      <c r="K7" s="180"/>
      <c r="L7" s="245"/>
      <c r="M7" s="180"/>
      <c r="N7" s="245"/>
      <c r="O7" s="245"/>
      <c r="P7" s="286"/>
    </row>
    <row r="8" spans="1:250" s="10" customFormat="1" ht="17.399999999999999">
      <c r="A8" s="158" t="s">
        <v>7</v>
      </c>
      <c r="B8" s="158"/>
      <c r="C8" s="246"/>
      <c r="D8" s="158"/>
      <c r="E8" s="246"/>
      <c r="F8" s="158"/>
      <c r="G8" s="158"/>
      <c r="H8" s="247"/>
      <c r="I8" s="158"/>
      <c r="J8" s="158"/>
      <c r="K8" s="287"/>
    </row>
    <row r="9" spans="1:250" s="10" customFormat="1" ht="17.399999999999999">
      <c r="A9" s="158" t="s">
        <v>8</v>
      </c>
      <c r="B9" s="158"/>
      <c r="C9" s="246"/>
      <c r="D9" s="158"/>
      <c r="E9" s="246"/>
      <c r="F9" s="158"/>
      <c r="G9" s="158"/>
      <c r="H9" s="247"/>
      <c r="I9" s="158"/>
      <c r="J9" s="158"/>
      <c r="K9" s="287"/>
    </row>
    <row r="10" spans="1:250" ht="31.2">
      <c r="A10" s="248" t="s">
        <v>9</v>
      </c>
      <c r="B10" s="248" t="s">
        <v>10</v>
      </c>
      <c r="C10" s="249" t="s">
        <v>11</v>
      </c>
      <c r="D10" s="250" t="s">
        <v>12</v>
      </c>
      <c r="E10" s="249" t="s">
        <v>13</v>
      </c>
      <c r="F10" s="251" t="s">
        <v>14</v>
      </c>
      <c r="G10" s="250" t="s">
        <v>12</v>
      </c>
      <c r="H10" s="11"/>
      <c r="K10" s="15"/>
    </row>
    <row r="11" spans="1:250" s="38" customFormat="1">
      <c r="A11" s="252" t="s">
        <v>15</v>
      </c>
      <c r="B11" s="86" t="s">
        <v>16</v>
      </c>
      <c r="C11" s="253"/>
      <c r="D11" s="254" t="e">
        <f>+C11/$C$19</f>
        <v>#DIV/0!</v>
      </c>
      <c r="E11" s="255">
        <f>+'Scheda analitica riepilogativa'!$D$12</f>
        <v>0</v>
      </c>
      <c r="F11" s="256">
        <f>+E11-C11</f>
        <v>0</v>
      </c>
      <c r="G11" s="254" t="e">
        <f>+F11/$E$19</f>
        <v>#DIV/0!</v>
      </c>
      <c r="H11" s="257"/>
    </row>
    <row r="12" spans="1:250">
      <c r="A12" s="252" t="s">
        <v>17</v>
      </c>
      <c r="B12" s="258" t="s">
        <v>18</v>
      </c>
      <c r="C12" s="253"/>
      <c r="D12" s="254" t="e">
        <f t="shared" ref="D12:D20" si="0">+C12/$C$19</f>
        <v>#DIV/0!</v>
      </c>
      <c r="E12" s="255">
        <f>+'Scheda analitica riepilogativa'!$D$16</f>
        <v>0</v>
      </c>
      <c r="F12" s="256">
        <f t="shared" ref="F12:F23" si="1">+E12-C12</f>
        <v>0</v>
      </c>
      <c r="G12" s="254" t="e">
        <f t="shared" ref="G12:G20" si="2">+F12/$E$19</f>
        <v>#DIV/0!</v>
      </c>
      <c r="H12" s="11"/>
      <c r="K12" s="15"/>
    </row>
    <row r="13" spans="1:250" ht="34.200000000000003" customHeight="1">
      <c r="A13" s="252" t="s">
        <v>19</v>
      </c>
      <c r="B13" s="259" t="s">
        <v>20</v>
      </c>
      <c r="C13" s="253"/>
      <c r="D13" s="254" t="e">
        <f t="shared" si="0"/>
        <v>#DIV/0!</v>
      </c>
      <c r="E13" s="255">
        <f>+'Scheda analitica riepilogativa'!$D$20</f>
        <v>0</v>
      </c>
      <c r="F13" s="256">
        <f t="shared" si="1"/>
        <v>0</v>
      </c>
      <c r="G13" s="254" t="e">
        <f t="shared" si="2"/>
        <v>#DIV/0!</v>
      </c>
      <c r="H13" s="260"/>
      <c r="K13" s="15"/>
    </row>
    <row r="14" spans="1:250" s="238" customFormat="1" ht="21.6" customHeight="1">
      <c r="A14" s="252" t="s">
        <v>21</v>
      </c>
      <c r="B14" s="259" t="s">
        <v>22</v>
      </c>
      <c r="C14" s="253"/>
      <c r="D14" s="254" t="e">
        <f t="shared" si="0"/>
        <v>#DIV/0!</v>
      </c>
      <c r="E14" s="261">
        <f>+'Scheda analitica riepilogativa'!$D$31</f>
        <v>0</v>
      </c>
      <c r="F14" s="256">
        <f t="shared" si="1"/>
        <v>0</v>
      </c>
      <c r="G14" s="254" t="e">
        <f t="shared" si="2"/>
        <v>#DIV/0!</v>
      </c>
      <c r="H14" s="11"/>
      <c r="I14" s="11"/>
      <c r="J14" s="288"/>
    </row>
    <row r="15" spans="1:250" ht="31.2">
      <c r="A15" s="252" t="s">
        <v>23</v>
      </c>
      <c r="B15" s="259" t="s">
        <v>24</v>
      </c>
      <c r="C15" s="253"/>
      <c r="D15" s="254" t="e">
        <f t="shared" si="0"/>
        <v>#DIV/0!</v>
      </c>
      <c r="E15" s="261">
        <f>+'Scheda analitica riepilogativa'!$D$37</f>
        <v>0</v>
      </c>
      <c r="F15" s="256">
        <f t="shared" si="1"/>
        <v>0</v>
      </c>
      <c r="G15" s="254" t="e">
        <f t="shared" si="2"/>
        <v>#DIV/0!</v>
      </c>
      <c r="H15" s="11"/>
      <c r="J15" s="241"/>
      <c r="K15" s="15"/>
    </row>
    <row r="16" spans="1:250">
      <c r="A16" s="252" t="s">
        <v>25</v>
      </c>
      <c r="B16" s="259" t="s">
        <v>26</v>
      </c>
      <c r="C16" s="253"/>
      <c r="D16" s="254" t="e">
        <f t="shared" si="0"/>
        <v>#DIV/0!</v>
      </c>
      <c r="E16" s="261">
        <f>+'Scheda analitica riepilogativa'!$D$43</f>
        <v>0</v>
      </c>
      <c r="F16" s="256">
        <f t="shared" si="1"/>
        <v>0</v>
      </c>
      <c r="G16" s="254" t="e">
        <f t="shared" si="2"/>
        <v>#DIV/0!</v>
      </c>
      <c r="H16" s="11"/>
      <c r="J16" s="241"/>
      <c r="K16" s="15"/>
    </row>
    <row r="17" spans="1:11">
      <c r="A17" s="305" t="s">
        <v>27</v>
      </c>
      <c r="B17" s="305"/>
      <c r="C17" s="262">
        <f>SUM(C11:C16)</f>
        <v>0</v>
      </c>
      <c r="D17" s="263"/>
      <c r="E17" s="262">
        <f>SUM(E11:E16)</f>
        <v>0</v>
      </c>
      <c r="F17" s="264">
        <f t="shared" si="1"/>
        <v>0</v>
      </c>
      <c r="G17" s="263"/>
      <c r="H17" s="11"/>
      <c r="J17" s="241"/>
      <c r="K17" s="15"/>
    </row>
    <row r="18" spans="1:11">
      <c r="A18" s="252" t="s">
        <v>28</v>
      </c>
      <c r="B18" s="259" t="s">
        <v>29</v>
      </c>
      <c r="C18" s="253"/>
      <c r="D18" s="254" t="e">
        <f t="shared" si="0"/>
        <v>#DIV/0!</v>
      </c>
      <c r="E18" s="261">
        <f>+'Scheda analitica riepilogativa'!$D$45</f>
        <v>0</v>
      </c>
      <c r="F18" s="256">
        <f t="shared" si="1"/>
        <v>0</v>
      </c>
      <c r="G18" s="254" t="e">
        <f t="shared" si="2"/>
        <v>#DIV/0!</v>
      </c>
      <c r="H18" s="11"/>
      <c r="J18" s="241"/>
      <c r="K18" s="15"/>
    </row>
    <row r="19" spans="1:11">
      <c r="A19" s="252"/>
      <c r="B19" s="265" t="s">
        <v>30</v>
      </c>
      <c r="C19" s="262">
        <f>+C17+C18</f>
        <v>0</v>
      </c>
      <c r="D19" s="263"/>
      <c r="E19" s="262">
        <f>SUM(E17:E18)</f>
        <v>0</v>
      </c>
      <c r="F19" s="264">
        <f t="shared" si="1"/>
        <v>0</v>
      </c>
      <c r="G19" s="263"/>
      <c r="H19" s="11"/>
      <c r="J19" s="241"/>
      <c r="K19" s="15"/>
    </row>
    <row r="20" spans="1:11" ht="16.2">
      <c r="A20" s="266"/>
      <c r="B20" s="267" t="s">
        <v>31</v>
      </c>
      <c r="C20" s="253"/>
      <c r="D20" s="254" t="e">
        <f t="shared" si="0"/>
        <v>#DIV/0!</v>
      </c>
      <c r="E20" s="261">
        <f>+'Scheda analitica riepilogativa'!D11+'Scheda analitica riepilogativa'!D33</f>
        <v>0</v>
      </c>
      <c r="F20" s="256">
        <f t="shared" si="1"/>
        <v>0</v>
      </c>
      <c r="G20" s="254" t="e">
        <f t="shared" si="2"/>
        <v>#DIV/0!</v>
      </c>
      <c r="H20" s="11"/>
      <c r="J20" s="241"/>
      <c r="K20" s="15"/>
    </row>
    <row r="21" spans="1:11">
      <c r="A21" s="266"/>
      <c r="B21" s="259" t="s">
        <v>32</v>
      </c>
      <c r="C21" s="268"/>
      <c r="D21" s="269"/>
      <c r="E21" s="270">
        <f>+C21</f>
        <v>0</v>
      </c>
      <c r="F21" s="256"/>
      <c r="G21" s="271"/>
      <c r="H21" s="11"/>
      <c r="J21" s="241"/>
      <c r="K21" s="15"/>
    </row>
    <row r="22" spans="1:11">
      <c r="A22" s="258" t="s">
        <v>33</v>
      </c>
      <c r="B22" s="272"/>
      <c r="C22" s="262">
        <f>+C19*C21</f>
        <v>0</v>
      </c>
      <c r="D22" s="273"/>
      <c r="E22" s="262">
        <f>+'Scheda analitica riepilogativa'!$D$50</f>
        <v>0</v>
      </c>
      <c r="F22" s="264">
        <f t="shared" si="1"/>
        <v>0</v>
      </c>
      <c r="G22" s="262"/>
      <c r="H22" s="11"/>
      <c r="J22" s="241"/>
      <c r="K22" s="15"/>
    </row>
    <row r="23" spans="1:11">
      <c r="A23" s="258" t="s">
        <v>34</v>
      </c>
      <c r="B23" s="274"/>
      <c r="C23" s="262">
        <f>+C19-C22</f>
        <v>0</v>
      </c>
      <c r="D23" s="275"/>
      <c r="E23" s="262"/>
      <c r="F23" s="264">
        <f t="shared" si="1"/>
        <v>0</v>
      </c>
      <c r="G23" s="262"/>
      <c r="H23" s="11"/>
      <c r="J23" s="241"/>
      <c r="K23" s="15"/>
    </row>
    <row r="24" spans="1:11">
      <c r="G24" s="276"/>
    </row>
    <row r="25" spans="1:11" ht="29.25" customHeight="1">
      <c r="A25" s="229" t="s">
        <v>35</v>
      </c>
      <c r="B25" s="230"/>
      <c r="C25" s="277"/>
      <c r="D25" s="278"/>
      <c r="E25" s="277"/>
      <c r="F25" s="233" t="s">
        <v>36</v>
      </c>
      <c r="G25" s="38"/>
      <c r="H25" s="279"/>
      <c r="K25" s="15"/>
    </row>
    <row r="26" spans="1:11" ht="29.25" customHeight="1">
      <c r="A26" s="233" t="s">
        <v>37</v>
      </c>
      <c r="B26" s="230"/>
      <c r="C26" s="277"/>
      <c r="D26" s="278"/>
      <c r="E26" s="277"/>
      <c r="F26" s="233" t="s">
        <v>38</v>
      </c>
      <c r="G26" s="11"/>
      <c r="H26" s="279"/>
      <c r="K26" s="15"/>
    </row>
    <row r="27" spans="1:11" ht="29.25" customHeight="1">
      <c r="B27" s="11"/>
      <c r="C27" s="277"/>
      <c r="D27" s="278"/>
      <c r="E27" s="277"/>
      <c r="F27" s="233" t="s">
        <v>39</v>
      </c>
      <c r="G27" s="11"/>
      <c r="H27" s="279"/>
      <c r="K27" s="15"/>
    </row>
    <row r="29" spans="1:11">
      <c r="D29" s="280"/>
    </row>
    <row r="30" spans="1:11">
      <c r="A30" s="11" t="s">
        <v>40</v>
      </c>
    </row>
    <row r="33" spans="2:7">
      <c r="B33" s="281"/>
      <c r="C33" s="282"/>
      <c r="D33" s="178"/>
      <c r="E33" s="282"/>
      <c r="F33" s="283"/>
      <c r="G33" s="283"/>
    </row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A2:G2"/>
    <mergeCell ref="A3:E3"/>
    <mergeCell ref="C6:G6"/>
    <mergeCell ref="A17:B17"/>
  </mergeCells>
  <conditionalFormatting sqref="D11">
    <cfRule type="cellIs" dxfId="18" priority="7" operator="greaterThan">
      <formula>0.05</formula>
    </cfRule>
  </conditionalFormatting>
  <conditionalFormatting sqref="D13">
    <cfRule type="cellIs" dxfId="17" priority="6" operator="greaterThan">
      <formula>0.1</formula>
    </cfRule>
  </conditionalFormatting>
  <conditionalFormatting sqref="D15">
    <cfRule type="cellIs" dxfId="16" priority="5" operator="greaterThan">
      <formula>0.3</formula>
    </cfRule>
  </conditionalFormatting>
  <conditionalFormatting sqref="D18">
    <cfRule type="cellIs" dxfId="15" priority="3" operator="greaterThan">
      <formula>0.1</formula>
    </cfRule>
  </conditionalFormatting>
  <conditionalFormatting sqref="D20">
    <cfRule type="cellIs" dxfId="14" priority="4" operator="greaterThan">
      <formula>0.05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26"/>
  <sheetViews>
    <sheetView zoomScale="80" zoomScaleNormal="80" workbookViewId="0">
      <selection sqref="A1:G1"/>
    </sheetView>
  </sheetViews>
  <sheetFormatPr defaultColWidth="9" defaultRowHeight="15"/>
  <cols>
    <col min="1" max="1" width="24.109375" style="84" customWidth="1"/>
    <col min="2" max="2" width="18.109375" style="84" customWidth="1"/>
    <col min="3" max="3" width="64.6640625" style="84" customWidth="1"/>
    <col min="4" max="4" width="41" style="84" customWidth="1"/>
    <col min="5" max="5" width="30.109375" style="84" customWidth="1"/>
    <col min="6" max="7" width="26" style="85" customWidth="1"/>
  </cols>
  <sheetData>
    <row r="1" spans="1:246" s="15" customFormat="1" ht="37.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s="15" customFormat="1" ht="37.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7.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468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ht="40.200000000000003" customHeight="1">
      <c r="A7" s="88" t="s">
        <v>397</v>
      </c>
      <c r="B7" s="88"/>
      <c r="C7" s="88"/>
      <c r="D7" s="88"/>
      <c r="E7" s="88"/>
      <c r="F7" s="89"/>
      <c r="G7" s="89"/>
      <c r="H7" s="10"/>
      <c r="I7" s="10"/>
    </row>
    <row r="8" spans="1:246" s="1" customFormat="1" ht="31.2">
      <c r="A8" s="59" t="s">
        <v>41</v>
      </c>
      <c r="B8" s="59" t="s">
        <v>42</v>
      </c>
      <c r="C8" s="59" t="s">
        <v>98</v>
      </c>
      <c r="D8" s="298" t="s">
        <v>469</v>
      </c>
      <c r="E8" s="59" t="s">
        <v>99</v>
      </c>
      <c r="F8" s="60" t="s">
        <v>217</v>
      </c>
      <c r="G8" s="109" t="s">
        <v>101</v>
      </c>
    </row>
    <row r="9" spans="1:246" s="1" customFormat="1" ht="15.6">
      <c r="A9" s="110" t="s">
        <v>21</v>
      </c>
      <c r="B9" s="111" t="s">
        <v>57</v>
      </c>
      <c r="C9" s="112" t="s">
        <v>51</v>
      </c>
      <c r="D9" s="64" t="s">
        <v>463</v>
      </c>
      <c r="E9" s="65"/>
      <c r="F9" s="66"/>
      <c r="G9" s="67"/>
    </row>
    <row r="10" spans="1:246" s="1" customFormat="1" ht="15.6">
      <c r="A10" s="110" t="s">
        <v>21</v>
      </c>
      <c r="B10" s="111" t="s">
        <v>58</v>
      </c>
      <c r="C10" s="112" t="s">
        <v>59</v>
      </c>
      <c r="D10" s="64" t="s">
        <v>463</v>
      </c>
      <c r="E10" s="65"/>
      <c r="F10" s="66"/>
      <c r="G10" s="67"/>
    </row>
    <row r="11" spans="1:246" s="1" customFormat="1" ht="15.6">
      <c r="A11" s="110" t="s">
        <v>21</v>
      </c>
      <c r="B11" s="111" t="s">
        <v>60</v>
      </c>
      <c r="C11" s="112" t="s">
        <v>61</v>
      </c>
      <c r="D11" s="64" t="s">
        <v>463</v>
      </c>
      <c r="E11" s="65"/>
      <c r="F11" s="66"/>
      <c r="G11" s="67"/>
    </row>
    <row r="12" spans="1:246" s="1" customFormat="1" ht="15.6">
      <c r="A12" s="110" t="s">
        <v>21</v>
      </c>
      <c r="B12" s="111" t="s">
        <v>62</v>
      </c>
      <c r="C12" s="112" t="s">
        <v>63</v>
      </c>
      <c r="D12" s="64" t="s">
        <v>463</v>
      </c>
      <c r="E12" s="65"/>
      <c r="F12" s="66"/>
      <c r="G12" s="67"/>
    </row>
    <row r="13" spans="1:246" s="1" customFormat="1" ht="15.6">
      <c r="A13" s="110" t="s">
        <v>21</v>
      </c>
      <c r="B13" s="111" t="s">
        <v>64</v>
      </c>
      <c r="C13" s="112" t="s">
        <v>65</v>
      </c>
      <c r="D13" s="64" t="s">
        <v>463</v>
      </c>
      <c r="E13" s="65"/>
      <c r="F13" s="66"/>
      <c r="G13" s="67"/>
    </row>
    <row r="14" spans="1:246" s="1" customFormat="1" ht="15.6">
      <c r="A14" s="110" t="s">
        <v>21</v>
      </c>
      <c r="B14" s="113" t="s">
        <v>66</v>
      </c>
      <c r="C14" s="112" t="s">
        <v>67</v>
      </c>
      <c r="D14" s="64" t="s">
        <v>463</v>
      </c>
      <c r="E14" s="65"/>
      <c r="F14" s="66"/>
      <c r="G14" s="67"/>
    </row>
    <row r="15" spans="1:246" s="1" customFormat="1" ht="46.8">
      <c r="A15" s="110" t="s">
        <v>21</v>
      </c>
      <c r="B15" s="62" t="s">
        <v>68</v>
      </c>
      <c r="C15" s="114" t="s">
        <v>69</v>
      </c>
      <c r="D15" s="64" t="s">
        <v>463</v>
      </c>
      <c r="E15" s="65"/>
      <c r="F15" s="66"/>
      <c r="G15" s="67"/>
    </row>
    <row r="16" spans="1:246" s="1" customFormat="1" ht="15.6">
      <c r="A16" s="110" t="s">
        <v>21</v>
      </c>
      <c r="B16" s="115" t="s">
        <v>70</v>
      </c>
      <c r="C16" s="112" t="s">
        <v>71</v>
      </c>
      <c r="D16" s="64" t="s">
        <v>463</v>
      </c>
      <c r="E16" s="65"/>
      <c r="F16" s="66"/>
      <c r="G16" s="67"/>
    </row>
    <row r="17" spans="1:19" s="1" customFormat="1" ht="15.6">
      <c r="A17" s="110" t="s">
        <v>21</v>
      </c>
      <c r="B17" s="111"/>
      <c r="C17" s="116" t="s">
        <v>398</v>
      </c>
      <c r="D17" s="117"/>
      <c r="E17" s="118"/>
      <c r="F17" s="73">
        <f>SUM(F9:F16)</f>
        <v>0</v>
      </c>
      <c r="G17" s="73">
        <f>SUM(G9:G16)</f>
        <v>0</v>
      </c>
    </row>
    <row r="19" spans="1:19" s="39" customFormat="1" ht="17.399999999999999">
      <c r="A19" s="49"/>
      <c r="B19" s="49"/>
      <c r="C19" s="49"/>
      <c r="D19" s="49"/>
      <c r="E19" s="49"/>
      <c r="F19" s="50"/>
      <c r="G19" s="50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s="39" customFormat="1" ht="17.399999999999999">
      <c r="A20" s="74" t="s">
        <v>35</v>
      </c>
      <c r="B20" s="75"/>
      <c r="C20" s="76"/>
      <c r="D20" s="76"/>
      <c r="E20" s="76"/>
      <c r="F20" s="77" t="s">
        <v>36</v>
      </c>
      <c r="G20" s="78"/>
      <c r="I20" s="15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s="27" customFormat="1" ht="15.6">
      <c r="A21" s="79" t="s">
        <v>37</v>
      </c>
      <c r="B21" s="75"/>
      <c r="C21" s="76"/>
      <c r="D21" s="76"/>
      <c r="E21" s="76"/>
      <c r="F21" s="77" t="s">
        <v>38</v>
      </c>
      <c r="G21" s="77"/>
      <c r="I21" s="15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s="27" customFormat="1" ht="15.6">
      <c r="A22" s="80"/>
      <c r="B22" s="80"/>
      <c r="C22" s="76"/>
      <c r="D22" s="76"/>
      <c r="E22" s="76"/>
      <c r="F22" s="77" t="s">
        <v>39</v>
      </c>
      <c r="G22" s="77"/>
      <c r="I22" s="15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s="15" customFormat="1" ht="15.6">
      <c r="A23" s="81"/>
      <c r="B23" s="81"/>
      <c r="C23" s="81"/>
      <c r="D23" s="81"/>
      <c r="E23" s="81"/>
      <c r="F23" s="82"/>
      <c r="G23" s="82"/>
    </row>
    <row r="24" spans="1:19">
      <c r="C24" s="90"/>
    </row>
    <row r="25" spans="1:19">
      <c r="C25" s="90"/>
    </row>
    <row r="26" spans="1:19">
      <c r="C26" s="90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23"/>
  <sheetViews>
    <sheetView zoomScale="70" zoomScaleNormal="70" workbookViewId="0">
      <selection sqref="A1:G1"/>
    </sheetView>
  </sheetViews>
  <sheetFormatPr defaultColWidth="9" defaultRowHeight="15"/>
  <cols>
    <col min="1" max="1" width="26.33203125" style="84" customWidth="1"/>
    <col min="2" max="2" width="9" style="84" customWidth="1"/>
    <col min="3" max="3" width="51.33203125" style="84" customWidth="1"/>
    <col min="4" max="4" width="51.5546875" style="84" customWidth="1"/>
    <col min="5" max="5" width="54.109375" style="84" customWidth="1"/>
    <col min="6" max="7" width="27.33203125" style="84" customWidth="1"/>
    <col min="8" max="9" width="9.109375" style="91"/>
  </cols>
  <sheetData>
    <row r="1" spans="1:246" s="15" customFormat="1" ht="38.2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s="15" customFormat="1" ht="38.2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8.2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52"/>
      <c r="G4" s="93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52"/>
      <c r="G5" s="93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52"/>
      <c r="G6" s="93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ht="40.200000000000003" customHeight="1">
      <c r="A7" s="88" t="s">
        <v>399</v>
      </c>
      <c r="B7" s="88"/>
      <c r="C7" s="88"/>
      <c r="D7" s="88"/>
      <c r="E7" s="88"/>
      <c r="F7" s="88"/>
      <c r="G7" s="88"/>
      <c r="H7" s="94"/>
      <c r="I7" s="94"/>
    </row>
    <row r="8" spans="1:246" ht="46.8">
      <c r="A8" s="58" t="s">
        <v>41</v>
      </c>
      <c r="B8" s="58" t="s">
        <v>42</v>
      </c>
      <c r="C8" s="58" t="s">
        <v>98</v>
      </c>
      <c r="D8" s="298" t="s">
        <v>469</v>
      </c>
      <c r="E8" s="58" t="s">
        <v>99</v>
      </c>
      <c r="F8" s="95" t="s">
        <v>217</v>
      </c>
      <c r="G8" s="58" t="s">
        <v>101</v>
      </c>
    </row>
    <row r="9" spans="1:246" ht="31.2">
      <c r="A9" s="61" t="s">
        <v>23</v>
      </c>
      <c r="B9" s="62" t="s">
        <v>73</v>
      </c>
      <c r="C9" s="63" t="s">
        <v>74</v>
      </c>
      <c r="D9" s="64" t="s">
        <v>463</v>
      </c>
      <c r="E9" s="65"/>
      <c r="F9" s="96"/>
      <c r="G9" s="97"/>
    </row>
    <row r="10" spans="1:246" ht="15.6">
      <c r="A10" s="61" t="s">
        <v>23</v>
      </c>
      <c r="B10" s="62" t="s">
        <v>75</v>
      </c>
      <c r="C10" s="68" t="s">
        <v>76</v>
      </c>
      <c r="D10" s="64" t="s">
        <v>463</v>
      </c>
      <c r="E10" s="65"/>
      <c r="F10" s="96"/>
      <c r="G10" s="97"/>
    </row>
    <row r="11" spans="1:246" ht="15.6">
      <c r="A11" s="61" t="s">
        <v>23</v>
      </c>
      <c r="B11" s="62" t="s">
        <v>77</v>
      </c>
      <c r="C11" s="68" t="s">
        <v>78</v>
      </c>
      <c r="D11" s="64" t="s">
        <v>463</v>
      </c>
      <c r="E11" s="65"/>
      <c r="F11" s="96"/>
      <c r="G11" s="97"/>
    </row>
    <row r="12" spans="1:246" ht="15.6">
      <c r="A12" s="61" t="s">
        <v>23</v>
      </c>
      <c r="B12" s="62" t="s">
        <v>79</v>
      </c>
      <c r="C12" s="68" t="s">
        <v>80</v>
      </c>
      <c r="D12" s="64" t="s">
        <v>463</v>
      </c>
      <c r="E12" s="65"/>
      <c r="F12" s="96"/>
      <c r="G12" s="97"/>
    </row>
    <row r="13" spans="1:246" ht="15.6">
      <c r="A13" s="61" t="s">
        <v>23</v>
      </c>
      <c r="B13" s="62" t="s">
        <v>79</v>
      </c>
      <c r="C13" s="68"/>
      <c r="D13" s="64" t="s">
        <v>463</v>
      </c>
      <c r="E13" s="65"/>
      <c r="F13" s="96"/>
      <c r="G13" s="97"/>
    </row>
    <row r="14" spans="1:246" ht="15.6">
      <c r="A14" s="61" t="s">
        <v>23</v>
      </c>
      <c r="B14" s="62" t="s">
        <v>79</v>
      </c>
      <c r="C14" s="68"/>
      <c r="D14" s="64" t="s">
        <v>463</v>
      </c>
      <c r="E14" s="65"/>
      <c r="F14" s="65"/>
      <c r="G14" s="98"/>
    </row>
    <row r="15" spans="1:246" ht="15.6">
      <c r="A15" s="61" t="s">
        <v>23</v>
      </c>
      <c r="B15" s="62" t="s">
        <v>79</v>
      </c>
      <c r="C15" s="70"/>
      <c r="D15" s="64" t="s">
        <v>463</v>
      </c>
      <c r="E15" s="65"/>
      <c r="F15" s="65"/>
      <c r="G15" s="98"/>
    </row>
    <row r="16" spans="1:246" ht="15.6">
      <c r="A16" s="61" t="s">
        <v>23</v>
      </c>
      <c r="B16" s="62" t="s">
        <v>79</v>
      </c>
      <c r="C16" s="68"/>
      <c r="D16" s="64" t="s">
        <v>463</v>
      </c>
      <c r="E16" s="65"/>
      <c r="F16" s="65"/>
      <c r="G16" s="98"/>
    </row>
    <row r="17" spans="1:19" ht="15.6">
      <c r="A17" s="61" t="s">
        <v>23</v>
      </c>
      <c r="B17" s="62"/>
      <c r="C17" s="71" t="s">
        <v>398</v>
      </c>
      <c r="D17" s="71"/>
      <c r="E17" s="71"/>
      <c r="F17" s="73">
        <f>SUM(F9:F16)</f>
        <v>0</v>
      </c>
      <c r="G17" s="73">
        <f>SUM(G9:G16)</f>
        <v>0</v>
      </c>
    </row>
    <row r="18" spans="1:19" s="39" customFormat="1" ht="17.399999999999999">
      <c r="A18" s="49"/>
      <c r="B18" s="49"/>
      <c r="C18" s="49"/>
      <c r="D18" s="49"/>
      <c r="E18" s="49"/>
      <c r="F18" s="99"/>
      <c r="G18" s="49"/>
      <c r="H18" s="100"/>
      <c r="I18" s="100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1:19" s="39" customFormat="1" ht="17.399999999999999">
      <c r="A19" s="74" t="s">
        <v>35</v>
      </c>
      <c r="B19" s="75"/>
      <c r="C19" s="76"/>
      <c r="D19" s="76"/>
      <c r="E19" s="76"/>
      <c r="F19" s="79" t="s">
        <v>36</v>
      </c>
      <c r="G19" s="101"/>
      <c r="H19" s="102"/>
      <c r="I19" s="106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s="27" customFormat="1" ht="15.6">
      <c r="A20" s="79" t="s">
        <v>37</v>
      </c>
      <c r="B20" s="75"/>
      <c r="C20" s="76"/>
      <c r="D20" s="76"/>
      <c r="E20" s="76"/>
      <c r="F20" s="79" t="s">
        <v>38</v>
      </c>
      <c r="G20" s="79"/>
      <c r="H20" s="103"/>
      <c r="I20" s="106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1:19" s="27" customFormat="1" ht="15.6">
      <c r="A21" s="80"/>
      <c r="B21" s="80"/>
      <c r="C21" s="76"/>
      <c r="D21" s="76"/>
      <c r="E21" s="76"/>
      <c r="F21" s="79" t="s">
        <v>39</v>
      </c>
      <c r="G21" s="79"/>
      <c r="H21" s="103"/>
      <c r="I21" s="106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s="15" customFormat="1" ht="15.6">
      <c r="A22" s="81"/>
      <c r="B22" s="81"/>
      <c r="C22" s="81"/>
      <c r="D22" s="81"/>
      <c r="E22" s="81"/>
      <c r="F22" s="104"/>
      <c r="G22" s="105"/>
      <c r="H22" s="106"/>
      <c r="I22" s="106"/>
    </row>
    <row r="23" spans="1:19">
      <c r="C23" s="90"/>
      <c r="F23" s="107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44"/>
  <sheetViews>
    <sheetView zoomScale="70" zoomScaleNormal="70" workbookViewId="0">
      <selection sqref="A1:G1"/>
    </sheetView>
  </sheetViews>
  <sheetFormatPr defaultColWidth="9" defaultRowHeight="15"/>
  <cols>
    <col min="1" max="1" width="23.33203125" style="84" customWidth="1"/>
    <col min="2" max="2" width="9" style="84" customWidth="1"/>
    <col min="3" max="3" width="45.109375" style="84" customWidth="1"/>
    <col min="4" max="4" width="44.88671875" style="84" customWidth="1"/>
    <col min="5" max="5" width="66.44140625" style="84" customWidth="1"/>
    <col min="6" max="7" width="32.88671875" style="85" customWidth="1"/>
  </cols>
  <sheetData>
    <row r="1" spans="1:246" s="15" customFormat="1" ht="38.2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s="15" customFormat="1" ht="38.2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8.2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53"/>
      <c r="H4" s="52"/>
      <c r="I4" s="34"/>
      <c r="J4" s="34"/>
      <c r="K4" s="52"/>
      <c r="L4" s="34"/>
      <c r="M4" s="52"/>
      <c r="N4" s="34"/>
      <c r="O4" s="34"/>
      <c r="P4" s="35"/>
    </row>
    <row r="5" spans="1:246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53"/>
      <c r="H5" s="52"/>
      <c r="I5" s="34"/>
      <c r="J5" s="34"/>
      <c r="K5" s="52"/>
      <c r="L5" s="34"/>
      <c r="M5" s="52"/>
      <c r="N5" s="34"/>
      <c r="O5" s="34"/>
      <c r="P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53"/>
      <c r="H6" s="52"/>
      <c r="I6" s="34"/>
      <c r="J6" s="34"/>
      <c r="K6" s="52"/>
      <c r="L6" s="34"/>
      <c r="M6" s="52"/>
      <c r="N6" s="34"/>
      <c r="O6" s="34"/>
      <c r="P6" s="35"/>
    </row>
    <row r="7" spans="1:246" ht="40.200000000000003" customHeight="1">
      <c r="A7" s="88" t="s">
        <v>400</v>
      </c>
      <c r="B7" s="88"/>
      <c r="C7" s="88"/>
      <c r="D7" s="88"/>
      <c r="E7" s="88"/>
      <c r="F7" s="89"/>
      <c r="G7" s="89"/>
      <c r="H7" s="10"/>
      <c r="I7" s="10"/>
    </row>
    <row r="8" spans="1:246" ht="46.8">
      <c r="A8" s="58" t="s">
        <v>41</v>
      </c>
      <c r="B8" s="58" t="s">
        <v>42</v>
      </c>
      <c r="C8" s="58" t="s">
        <v>98</v>
      </c>
      <c r="D8" s="298" t="s">
        <v>469</v>
      </c>
      <c r="E8" s="58" t="s">
        <v>99</v>
      </c>
      <c r="F8" s="60" t="s">
        <v>217</v>
      </c>
      <c r="G8" s="60" t="s">
        <v>101</v>
      </c>
    </row>
    <row r="9" spans="1:246" ht="15.6">
      <c r="A9" s="61" t="s">
        <v>25</v>
      </c>
      <c r="B9" s="62" t="s">
        <v>83</v>
      </c>
      <c r="C9" s="63"/>
      <c r="D9" s="64" t="s">
        <v>463</v>
      </c>
      <c r="E9" s="65"/>
      <c r="F9" s="66"/>
      <c r="G9" s="67"/>
    </row>
    <row r="10" spans="1:246" ht="15.6">
      <c r="A10" s="61" t="s">
        <v>25</v>
      </c>
      <c r="B10" s="62" t="s">
        <v>84</v>
      </c>
      <c r="C10" s="68"/>
      <c r="D10" s="64" t="s">
        <v>463</v>
      </c>
      <c r="E10" s="65"/>
      <c r="F10" s="66"/>
      <c r="G10" s="67"/>
    </row>
    <row r="11" spans="1:246" ht="15.6">
      <c r="A11" s="61" t="s">
        <v>25</v>
      </c>
      <c r="B11" s="62" t="s">
        <v>86</v>
      </c>
      <c r="C11" s="68"/>
      <c r="D11" s="64" t="s">
        <v>463</v>
      </c>
      <c r="E11" s="65"/>
      <c r="F11" s="66"/>
      <c r="G11" s="67"/>
    </row>
    <row r="12" spans="1:246" ht="15.6">
      <c r="A12" s="61" t="s">
        <v>25</v>
      </c>
      <c r="B12" s="62" t="s">
        <v>88</v>
      </c>
      <c r="C12" s="68"/>
      <c r="D12" s="64" t="s">
        <v>463</v>
      </c>
      <c r="E12" s="65"/>
      <c r="F12" s="66"/>
      <c r="G12" s="67"/>
    </row>
    <row r="13" spans="1:246" ht="15.6" hidden="1">
      <c r="A13" s="61" t="s">
        <v>25</v>
      </c>
      <c r="B13" s="62" t="s">
        <v>88</v>
      </c>
      <c r="C13" s="68"/>
      <c r="D13" s="64" t="s">
        <v>463</v>
      </c>
      <c r="E13" s="65"/>
      <c r="F13" s="66"/>
      <c r="G13" s="66"/>
    </row>
    <row r="14" spans="1:246" ht="15.6" hidden="1">
      <c r="A14" s="61" t="s">
        <v>25</v>
      </c>
      <c r="B14" s="62" t="s">
        <v>88</v>
      </c>
      <c r="C14" s="68"/>
      <c r="D14" s="64" t="s">
        <v>463</v>
      </c>
      <c r="E14" s="65"/>
      <c r="F14" s="66"/>
      <c r="G14" s="66"/>
    </row>
    <row r="15" spans="1:246" ht="9" hidden="1" customHeight="1">
      <c r="A15" s="61" t="s">
        <v>25</v>
      </c>
      <c r="B15" s="62" t="s">
        <v>88</v>
      </c>
      <c r="C15" s="70"/>
      <c r="D15" s="64" t="s">
        <v>463</v>
      </c>
      <c r="E15" s="65"/>
      <c r="F15" s="66"/>
      <c r="G15" s="66"/>
    </row>
    <row r="16" spans="1:246" ht="15.6" hidden="1">
      <c r="A16" s="61" t="s">
        <v>25</v>
      </c>
      <c r="B16" s="62" t="s">
        <v>88</v>
      </c>
      <c r="C16" s="63"/>
      <c r="D16" s="64" t="s">
        <v>463</v>
      </c>
      <c r="E16" s="65"/>
      <c r="F16" s="66"/>
      <c r="G16" s="66"/>
    </row>
    <row r="17" spans="1:7" ht="15.6" hidden="1">
      <c r="A17" s="61" t="s">
        <v>25</v>
      </c>
      <c r="B17" s="62" t="s">
        <v>88</v>
      </c>
      <c r="C17" s="68"/>
      <c r="D17" s="64" t="s">
        <v>463</v>
      </c>
      <c r="E17" s="65"/>
      <c r="F17" s="66"/>
      <c r="G17" s="69"/>
    </row>
    <row r="18" spans="1:7" ht="15.6" hidden="1">
      <c r="A18" s="61" t="s">
        <v>25</v>
      </c>
      <c r="B18" s="62" t="s">
        <v>88</v>
      </c>
      <c r="C18" s="68"/>
      <c r="D18" s="64" t="s">
        <v>463</v>
      </c>
      <c r="E18" s="65"/>
      <c r="F18" s="66"/>
      <c r="G18" s="66"/>
    </row>
    <row r="19" spans="1:7" ht="15.6" hidden="1">
      <c r="A19" s="61" t="s">
        <v>25</v>
      </c>
      <c r="B19" s="62" t="s">
        <v>88</v>
      </c>
      <c r="C19" s="68"/>
      <c r="D19" s="64" t="s">
        <v>463</v>
      </c>
      <c r="E19" s="65"/>
      <c r="F19" s="66"/>
      <c r="G19" s="66"/>
    </row>
    <row r="20" spans="1:7" ht="15.6" hidden="1">
      <c r="A20" s="61" t="s">
        <v>25</v>
      </c>
      <c r="B20" s="62" t="s">
        <v>88</v>
      </c>
      <c r="C20" s="68"/>
      <c r="D20" s="64" t="s">
        <v>463</v>
      </c>
      <c r="E20" s="65"/>
      <c r="F20" s="66"/>
      <c r="G20" s="66"/>
    </row>
    <row r="21" spans="1:7" ht="15.6" hidden="1">
      <c r="A21" s="61" t="s">
        <v>25</v>
      </c>
      <c r="B21" s="62" t="s">
        <v>88</v>
      </c>
      <c r="C21" s="68"/>
      <c r="D21" s="64" t="s">
        <v>463</v>
      </c>
      <c r="E21" s="65"/>
      <c r="F21" s="66"/>
      <c r="G21" s="66"/>
    </row>
    <row r="22" spans="1:7" ht="15.6" hidden="1">
      <c r="A22" s="61" t="s">
        <v>25</v>
      </c>
      <c r="B22" s="62" t="s">
        <v>88</v>
      </c>
      <c r="C22" s="70"/>
      <c r="D22" s="64" t="s">
        <v>463</v>
      </c>
      <c r="E22" s="65"/>
      <c r="F22" s="66"/>
      <c r="G22" s="69"/>
    </row>
    <row r="23" spans="1:7" ht="15.6" hidden="1">
      <c r="A23" s="61" t="s">
        <v>25</v>
      </c>
      <c r="B23" s="62" t="s">
        <v>88</v>
      </c>
      <c r="C23" s="63"/>
      <c r="D23" s="64" t="s">
        <v>463</v>
      </c>
      <c r="E23" s="65"/>
      <c r="F23" s="66"/>
      <c r="G23" s="69"/>
    </row>
    <row r="24" spans="1:7" ht="15.6" hidden="1">
      <c r="A24" s="61" t="s">
        <v>25</v>
      </c>
      <c r="B24" s="62" t="s">
        <v>88</v>
      </c>
      <c r="C24" s="68"/>
      <c r="D24" s="64" t="s">
        <v>463</v>
      </c>
      <c r="E24" s="65"/>
      <c r="F24" s="66"/>
      <c r="G24" s="69"/>
    </row>
    <row r="25" spans="1:7" ht="15.6" hidden="1">
      <c r="A25" s="61" t="s">
        <v>25</v>
      </c>
      <c r="B25" s="62" t="s">
        <v>88</v>
      </c>
      <c r="C25" s="68"/>
      <c r="D25" s="64" t="s">
        <v>463</v>
      </c>
      <c r="E25" s="65"/>
      <c r="F25" s="66"/>
      <c r="G25" s="69"/>
    </row>
    <row r="26" spans="1:7" ht="15.6" hidden="1">
      <c r="A26" s="61" t="s">
        <v>25</v>
      </c>
      <c r="B26" s="62" t="s">
        <v>88</v>
      </c>
      <c r="C26" s="68"/>
      <c r="D26" s="64" t="s">
        <v>463</v>
      </c>
      <c r="E26" s="65"/>
      <c r="F26" s="66"/>
      <c r="G26" s="69"/>
    </row>
    <row r="27" spans="1:7" ht="15.6" hidden="1">
      <c r="A27" s="61" t="s">
        <v>25</v>
      </c>
      <c r="B27" s="62" t="s">
        <v>88</v>
      </c>
      <c r="C27" s="68"/>
      <c r="D27" s="64" t="s">
        <v>463</v>
      </c>
      <c r="E27" s="65"/>
      <c r="F27" s="66"/>
      <c r="G27" s="66"/>
    </row>
    <row r="28" spans="1:7" ht="15.6" hidden="1">
      <c r="A28" s="61" t="s">
        <v>25</v>
      </c>
      <c r="B28" s="62" t="s">
        <v>88</v>
      </c>
      <c r="C28" s="68"/>
      <c r="D28" s="64" t="s">
        <v>463</v>
      </c>
      <c r="E28" s="65"/>
      <c r="F28" s="66"/>
      <c r="G28" s="66"/>
    </row>
    <row r="29" spans="1:7" ht="15.6" hidden="1">
      <c r="A29" s="61" t="s">
        <v>25</v>
      </c>
      <c r="B29" s="62" t="s">
        <v>88</v>
      </c>
      <c r="C29" s="70"/>
      <c r="D29" s="64" t="s">
        <v>463</v>
      </c>
      <c r="E29" s="65"/>
      <c r="F29" s="66"/>
      <c r="G29" s="66"/>
    </row>
    <row r="30" spans="1:7" ht="15.6" hidden="1">
      <c r="A30" s="61" t="s">
        <v>25</v>
      </c>
      <c r="B30" s="62" t="s">
        <v>88</v>
      </c>
      <c r="C30" s="63"/>
      <c r="D30" s="64" t="s">
        <v>463</v>
      </c>
      <c r="E30" s="65"/>
      <c r="F30" s="66"/>
      <c r="G30" s="66"/>
    </row>
    <row r="31" spans="1:7" ht="15.6" hidden="1">
      <c r="A31" s="61" t="s">
        <v>25</v>
      </c>
      <c r="B31" s="62" t="s">
        <v>88</v>
      </c>
      <c r="C31" s="68"/>
      <c r="D31" s="64" t="s">
        <v>463</v>
      </c>
      <c r="E31" s="65"/>
      <c r="F31" s="66"/>
      <c r="G31" s="69"/>
    </row>
    <row r="32" spans="1:7" ht="15.6" hidden="1">
      <c r="A32" s="61" t="s">
        <v>25</v>
      </c>
      <c r="B32" s="62" t="s">
        <v>88</v>
      </c>
      <c r="C32" s="68"/>
      <c r="D32" s="64" t="s">
        <v>463</v>
      </c>
      <c r="E32" s="65"/>
      <c r="F32" s="66"/>
      <c r="G32" s="69"/>
    </row>
    <row r="33" spans="1:19" ht="15.6" hidden="1">
      <c r="A33" s="61" t="s">
        <v>25</v>
      </c>
      <c r="B33" s="62" t="s">
        <v>88</v>
      </c>
      <c r="C33" s="68"/>
      <c r="D33" s="64" t="s">
        <v>463</v>
      </c>
      <c r="E33" s="65"/>
      <c r="F33" s="66"/>
      <c r="G33" s="69"/>
    </row>
    <row r="34" spans="1:19" ht="15.6" hidden="1">
      <c r="A34" s="61" t="s">
        <v>25</v>
      </c>
      <c r="B34" s="62" t="s">
        <v>88</v>
      </c>
      <c r="C34" s="68"/>
      <c r="D34" s="64" t="s">
        <v>463</v>
      </c>
      <c r="E34" s="65"/>
      <c r="F34" s="66"/>
      <c r="G34" s="69"/>
    </row>
    <row r="35" spans="1:19" ht="15.6">
      <c r="A35" s="61" t="s">
        <v>25</v>
      </c>
      <c r="B35" s="62" t="s">
        <v>88</v>
      </c>
      <c r="C35" s="68"/>
      <c r="D35" s="64" t="s">
        <v>463</v>
      </c>
      <c r="E35" s="65"/>
      <c r="F35" s="66"/>
      <c r="G35" s="69"/>
    </row>
    <row r="36" spans="1:19" ht="15.6">
      <c r="A36" s="61" t="s">
        <v>25</v>
      </c>
      <c r="B36" s="62" t="s">
        <v>88</v>
      </c>
      <c r="C36" s="70"/>
      <c r="D36" s="64" t="s">
        <v>463</v>
      </c>
      <c r="E36" s="65"/>
      <c r="F36" s="66"/>
      <c r="G36" s="69"/>
    </row>
    <row r="37" spans="1:19" ht="15.6">
      <c r="A37" s="61" t="s">
        <v>25</v>
      </c>
      <c r="B37" s="62" t="s">
        <v>88</v>
      </c>
      <c r="C37" s="68"/>
      <c r="D37" s="64" t="s">
        <v>463</v>
      </c>
      <c r="E37" s="65"/>
      <c r="F37" s="66"/>
      <c r="G37" s="69"/>
    </row>
    <row r="38" spans="1:19" ht="15.6">
      <c r="A38" s="61" t="s">
        <v>25</v>
      </c>
      <c r="B38" s="62"/>
      <c r="C38" s="71" t="s">
        <v>398</v>
      </c>
      <c r="D38" s="71"/>
      <c r="E38" s="71"/>
      <c r="F38" s="73">
        <f>SUM(F9:F37)</f>
        <v>0</v>
      </c>
      <c r="G38" s="73">
        <f>SUM(G9:G37)</f>
        <v>0</v>
      </c>
    </row>
    <row r="39" spans="1:19" s="39" customFormat="1" ht="17.399999999999999">
      <c r="A39" s="49"/>
      <c r="B39" s="49"/>
      <c r="C39" s="49"/>
      <c r="D39" s="49"/>
      <c r="E39" s="49"/>
      <c r="F39" s="50"/>
      <c r="G39" s="50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19" s="39" customFormat="1" ht="17.399999999999999">
      <c r="A40" s="74" t="s">
        <v>35</v>
      </c>
      <c r="B40" s="75"/>
      <c r="C40" s="76"/>
      <c r="D40" s="76"/>
      <c r="E40" s="76"/>
      <c r="F40" s="77" t="s">
        <v>36</v>
      </c>
      <c r="G40" s="78"/>
      <c r="I40" s="15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s="27" customFormat="1" ht="15.6">
      <c r="A41" s="79" t="s">
        <v>37</v>
      </c>
      <c r="B41" s="75"/>
      <c r="C41" s="76"/>
      <c r="D41" s="76"/>
      <c r="E41" s="76"/>
      <c r="F41" s="77" t="s">
        <v>38</v>
      </c>
      <c r="G41" s="77"/>
      <c r="I41" s="15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19" s="27" customFormat="1" ht="15.6">
      <c r="A42" s="80"/>
      <c r="B42" s="80"/>
      <c r="C42" s="76"/>
      <c r="D42" s="76"/>
      <c r="E42" s="76"/>
      <c r="F42" s="77" t="s">
        <v>39</v>
      </c>
      <c r="G42" s="77"/>
      <c r="I42" s="15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19" s="15" customFormat="1" ht="15.6">
      <c r="A43" s="81"/>
      <c r="B43" s="81"/>
      <c r="C43" s="81"/>
      <c r="D43" s="81"/>
      <c r="E43" s="81"/>
      <c r="F43" s="82"/>
      <c r="G43" s="82"/>
    </row>
    <row r="44" spans="1:19">
      <c r="C44" s="90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7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44"/>
  <sheetViews>
    <sheetView zoomScale="70" zoomScaleNormal="70" workbookViewId="0">
      <selection activeCell="F3" sqref="F3"/>
    </sheetView>
  </sheetViews>
  <sheetFormatPr defaultColWidth="9" defaultRowHeight="15.6"/>
  <cols>
    <col min="1" max="1" width="26.44140625" style="49" customWidth="1"/>
    <col min="2" max="2" width="9.109375" style="49"/>
    <col min="3" max="3" width="26.44140625" style="49" customWidth="1"/>
    <col min="4" max="4" width="65.109375" style="49" customWidth="1"/>
    <col min="5" max="5" width="35.109375" style="49" customWidth="1"/>
    <col min="6" max="7" width="30.33203125" style="50" customWidth="1"/>
  </cols>
  <sheetData>
    <row r="1" spans="1:246" s="15" customFormat="1" ht="38.2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s="15" customFormat="1" ht="38.2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8.2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53"/>
      <c r="G4" s="54"/>
      <c r="H4" s="34"/>
      <c r="I4" s="34"/>
      <c r="J4" s="52"/>
      <c r="K4" s="34"/>
      <c r="L4" s="52"/>
      <c r="M4" s="34"/>
      <c r="N4" s="34"/>
      <c r="O4" s="35"/>
    </row>
    <row r="5" spans="1:246" s="9" customFormat="1">
      <c r="A5" s="9" t="s">
        <v>3</v>
      </c>
      <c r="B5" s="51" t="str">
        <f>+'Scheda sintetica riepilogativa'!B5</f>
        <v>da compilare</v>
      </c>
      <c r="C5" s="52"/>
      <c r="D5" s="52"/>
      <c r="E5" s="52"/>
      <c r="F5" s="53"/>
      <c r="G5" s="54"/>
      <c r="H5" s="34"/>
      <c r="I5" s="34"/>
      <c r="J5" s="52"/>
      <c r="K5" s="34"/>
      <c r="L5" s="52"/>
      <c r="M5" s="34"/>
      <c r="N5" s="34"/>
      <c r="O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53"/>
      <c r="G6" s="54"/>
      <c r="H6" s="34"/>
      <c r="I6" s="34"/>
      <c r="J6" s="52"/>
      <c r="K6" s="34"/>
      <c r="L6" s="52"/>
      <c r="M6" s="34"/>
      <c r="N6" s="34"/>
      <c r="O6" s="35"/>
    </row>
    <row r="7" spans="1:246">
      <c r="A7" s="314" t="s">
        <v>401</v>
      </c>
      <c r="B7" s="314"/>
      <c r="C7" s="314"/>
      <c r="D7" s="314"/>
      <c r="E7" s="314"/>
      <c r="F7" s="314"/>
      <c r="G7" s="314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46" ht="46.8">
      <c r="A8" s="58" t="s">
        <v>41</v>
      </c>
      <c r="B8" s="58" t="s">
        <v>42</v>
      </c>
      <c r="C8" s="58" t="s">
        <v>98</v>
      </c>
      <c r="D8" s="298" t="s">
        <v>469</v>
      </c>
      <c r="E8" s="58" t="s">
        <v>99</v>
      </c>
      <c r="F8" s="60" t="s">
        <v>217</v>
      </c>
      <c r="G8" s="60" t="s">
        <v>101</v>
      </c>
    </row>
    <row r="9" spans="1:246" s="1" customFormat="1">
      <c r="A9" s="61" t="s">
        <v>28</v>
      </c>
      <c r="B9" s="62" t="s">
        <v>91</v>
      </c>
      <c r="C9" s="63"/>
      <c r="D9" s="64" t="s">
        <v>463</v>
      </c>
      <c r="E9" s="65"/>
      <c r="F9" s="66"/>
      <c r="G9" s="67"/>
    </row>
    <row r="10" spans="1:246" s="1" customFormat="1">
      <c r="A10" s="61" t="s">
        <v>28</v>
      </c>
      <c r="B10" s="62" t="s">
        <v>402</v>
      </c>
      <c r="C10" s="68"/>
      <c r="D10" s="64" t="s">
        <v>463</v>
      </c>
      <c r="E10" s="65"/>
      <c r="F10" s="66"/>
      <c r="G10" s="67"/>
    </row>
    <row r="11" spans="1:246" s="1" customFormat="1">
      <c r="A11" s="61" t="s">
        <v>28</v>
      </c>
      <c r="B11" s="62" t="s">
        <v>403</v>
      </c>
      <c r="C11" s="68"/>
      <c r="D11" s="64" t="s">
        <v>463</v>
      </c>
      <c r="E11" s="65"/>
      <c r="F11" s="66"/>
      <c r="G11" s="67"/>
    </row>
    <row r="12" spans="1:246" s="1" customFormat="1">
      <c r="A12" s="61" t="s">
        <v>28</v>
      </c>
      <c r="B12" s="62" t="s">
        <v>404</v>
      </c>
      <c r="C12" s="68"/>
      <c r="D12" s="64" t="s">
        <v>463</v>
      </c>
      <c r="E12" s="65"/>
      <c r="F12" s="66"/>
      <c r="G12" s="67"/>
    </row>
    <row r="13" spans="1:246" s="1" customFormat="1" hidden="1">
      <c r="A13" s="61" t="s">
        <v>28</v>
      </c>
      <c r="B13" s="62" t="s">
        <v>404</v>
      </c>
      <c r="C13" s="68"/>
      <c r="D13" s="64" t="s">
        <v>463</v>
      </c>
      <c r="E13" s="65"/>
      <c r="F13" s="66"/>
      <c r="G13" s="67"/>
    </row>
    <row r="14" spans="1:246" s="1" customFormat="1" hidden="1">
      <c r="A14" s="61" t="s">
        <v>28</v>
      </c>
      <c r="B14" s="62" t="s">
        <v>404</v>
      </c>
      <c r="C14" s="68"/>
      <c r="D14" s="64" t="s">
        <v>463</v>
      </c>
      <c r="E14" s="65"/>
      <c r="F14" s="66"/>
      <c r="G14" s="69"/>
    </row>
    <row r="15" spans="1:246" s="1" customFormat="1" hidden="1">
      <c r="A15" s="61" t="s">
        <v>28</v>
      </c>
      <c r="B15" s="62" t="s">
        <v>404</v>
      </c>
      <c r="C15" s="70"/>
      <c r="D15" s="64" t="s">
        <v>463</v>
      </c>
      <c r="E15" s="65"/>
      <c r="F15" s="66"/>
      <c r="G15" s="69"/>
    </row>
    <row r="16" spans="1:246" s="1" customFormat="1" hidden="1">
      <c r="A16" s="61" t="s">
        <v>28</v>
      </c>
      <c r="B16" s="62" t="s">
        <v>404</v>
      </c>
      <c r="C16" s="63"/>
      <c r="D16" s="64" t="s">
        <v>463</v>
      </c>
      <c r="E16" s="65"/>
      <c r="F16" s="66"/>
      <c r="G16" s="69"/>
    </row>
    <row r="17" spans="1:7" s="1" customFormat="1" hidden="1">
      <c r="A17" s="61" t="s">
        <v>28</v>
      </c>
      <c r="B17" s="62" t="s">
        <v>404</v>
      </c>
      <c r="C17" s="68"/>
      <c r="D17" s="64" t="s">
        <v>463</v>
      </c>
      <c r="E17" s="65"/>
      <c r="F17" s="66"/>
      <c r="G17" s="69"/>
    </row>
    <row r="18" spans="1:7" s="1" customFormat="1" hidden="1">
      <c r="A18" s="61" t="s">
        <v>28</v>
      </c>
      <c r="B18" s="62" t="s">
        <v>404</v>
      </c>
      <c r="C18" s="68"/>
      <c r="D18" s="64" t="s">
        <v>463</v>
      </c>
      <c r="E18" s="65"/>
      <c r="F18" s="66"/>
      <c r="G18" s="69"/>
    </row>
    <row r="19" spans="1:7" s="1" customFormat="1" hidden="1">
      <c r="A19" s="61" t="s">
        <v>28</v>
      </c>
      <c r="B19" s="62" t="s">
        <v>404</v>
      </c>
      <c r="C19" s="68"/>
      <c r="D19" s="64" t="s">
        <v>463</v>
      </c>
      <c r="E19" s="65"/>
      <c r="F19" s="66"/>
      <c r="G19" s="69"/>
    </row>
    <row r="20" spans="1:7" s="1" customFormat="1" hidden="1">
      <c r="A20" s="61" t="s">
        <v>28</v>
      </c>
      <c r="B20" s="62" t="s">
        <v>404</v>
      </c>
      <c r="C20" s="68"/>
      <c r="D20" s="64" t="s">
        <v>463</v>
      </c>
      <c r="E20" s="65"/>
      <c r="F20" s="66"/>
      <c r="G20" s="69"/>
    </row>
    <row r="21" spans="1:7" s="1" customFormat="1" hidden="1">
      <c r="A21" s="61" t="s">
        <v>28</v>
      </c>
      <c r="B21" s="62" t="s">
        <v>404</v>
      </c>
      <c r="C21" s="68"/>
      <c r="D21" s="64" t="s">
        <v>463</v>
      </c>
      <c r="E21" s="65"/>
      <c r="F21" s="66"/>
      <c r="G21" s="69"/>
    </row>
    <row r="22" spans="1:7" s="1" customFormat="1" hidden="1">
      <c r="A22" s="61" t="s">
        <v>28</v>
      </c>
      <c r="B22" s="62" t="s">
        <v>404</v>
      </c>
      <c r="C22" s="70"/>
      <c r="D22" s="64" t="s">
        <v>463</v>
      </c>
      <c r="E22" s="65"/>
      <c r="F22" s="66"/>
      <c r="G22" s="69"/>
    </row>
    <row r="23" spans="1:7" s="1" customFormat="1" hidden="1">
      <c r="A23" s="61" t="s">
        <v>28</v>
      </c>
      <c r="B23" s="62" t="s">
        <v>404</v>
      </c>
      <c r="C23" s="63"/>
      <c r="D23" s="64" t="s">
        <v>463</v>
      </c>
      <c r="E23" s="65"/>
      <c r="F23" s="66"/>
      <c r="G23" s="69"/>
    </row>
    <row r="24" spans="1:7" s="1" customFormat="1" hidden="1">
      <c r="A24" s="61" t="s">
        <v>28</v>
      </c>
      <c r="B24" s="62" t="s">
        <v>404</v>
      </c>
      <c r="C24" s="68"/>
      <c r="D24" s="64" t="s">
        <v>463</v>
      </c>
      <c r="E24" s="65"/>
      <c r="F24" s="66"/>
      <c r="G24" s="69"/>
    </row>
    <row r="25" spans="1:7" s="1" customFormat="1" hidden="1">
      <c r="A25" s="61" t="s">
        <v>28</v>
      </c>
      <c r="B25" s="62" t="s">
        <v>404</v>
      </c>
      <c r="C25" s="68"/>
      <c r="D25" s="64" t="s">
        <v>463</v>
      </c>
      <c r="E25" s="65"/>
      <c r="F25" s="66"/>
      <c r="G25" s="69"/>
    </row>
    <row r="26" spans="1:7" s="1" customFormat="1" hidden="1">
      <c r="A26" s="61" t="s">
        <v>28</v>
      </c>
      <c r="B26" s="62" t="s">
        <v>404</v>
      </c>
      <c r="C26" s="68"/>
      <c r="D26" s="64" t="s">
        <v>463</v>
      </c>
      <c r="E26" s="65"/>
      <c r="F26" s="66"/>
      <c r="G26" s="69"/>
    </row>
    <row r="27" spans="1:7" s="1" customFormat="1">
      <c r="A27" s="61" t="s">
        <v>28</v>
      </c>
      <c r="B27" s="62" t="s">
        <v>404</v>
      </c>
      <c r="C27" s="68"/>
      <c r="D27" s="64" t="s">
        <v>463</v>
      </c>
      <c r="E27" s="65"/>
      <c r="F27" s="66"/>
      <c r="G27" s="69"/>
    </row>
    <row r="28" spans="1:7" s="1" customFormat="1">
      <c r="A28" s="61" t="s">
        <v>28</v>
      </c>
      <c r="B28" s="62" t="s">
        <v>404</v>
      </c>
      <c r="C28" s="68"/>
      <c r="D28" s="64" t="s">
        <v>463</v>
      </c>
      <c r="E28" s="65"/>
      <c r="F28" s="66"/>
      <c r="G28" s="66"/>
    </row>
    <row r="29" spans="1:7" s="1" customFormat="1">
      <c r="A29" s="61" t="s">
        <v>28</v>
      </c>
      <c r="B29" s="62" t="s">
        <v>404</v>
      </c>
      <c r="C29" s="70"/>
      <c r="D29" s="64" t="s">
        <v>463</v>
      </c>
      <c r="E29" s="65"/>
      <c r="F29" s="66"/>
      <c r="G29" s="66"/>
    </row>
    <row r="30" spans="1:7" s="1" customFormat="1">
      <c r="A30" s="61" t="s">
        <v>28</v>
      </c>
      <c r="B30" s="62" t="s">
        <v>404</v>
      </c>
      <c r="C30" s="63"/>
      <c r="D30" s="64" t="s">
        <v>463</v>
      </c>
      <c r="E30" s="65"/>
      <c r="F30" s="66"/>
      <c r="G30" s="66"/>
    </row>
    <row r="31" spans="1:7" s="1" customFormat="1">
      <c r="A31" s="61" t="s">
        <v>28</v>
      </c>
      <c r="B31" s="62" t="s">
        <v>404</v>
      </c>
      <c r="C31" s="68"/>
      <c r="D31" s="64" t="s">
        <v>463</v>
      </c>
      <c r="E31" s="65"/>
      <c r="F31" s="66"/>
      <c r="G31" s="66"/>
    </row>
    <row r="32" spans="1:7" s="1" customFormat="1">
      <c r="A32" s="61" t="s">
        <v>28</v>
      </c>
      <c r="B32" s="62" t="s">
        <v>404</v>
      </c>
      <c r="C32" s="68"/>
      <c r="D32" s="64" t="s">
        <v>463</v>
      </c>
      <c r="E32" s="65"/>
      <c r="F32" s="66"/>
      <c r="G32" s="66"/>
    </row>
    <row r="33" spans="1:19" s="1" customFormat="1">
      <c r="A33" s="61" t="s">
        <v>28</v>
      </c>
      <c r="B33" s="62" t="s">
        <v>404</v>
      </c>
      <c r="C33" s="68"/>
      <c r="D33" s="64" t="s">
        <v>463</v>
      </c>
      <c r="E33" s="65"/>
      <c r="F33" s="66"/>
      <c r="G33" s="66"/>
    </row>
    <row r="34" spans="1:19" s="1" customFormat="1">
      <c r="A34" s="61" t="s">
        <v>28</v>
      </c>
      <c r="B34" s="62" t="s">
        <v>404</v>
      </c>
      <c r="C34" s="68"/>
      <c r="D34" s="64" t="s">
        <v>463</v>
      </c>
      <c r="E34" s="65"/>
      <c r="F34" s="66"/>
      <c r="G34" s="69"/>
    </row>
    <row r="35" spans="1:19" s="1" customFormat="1">
      <c r="A35" s="61" t="s">
        <v>28</v>
      </c>
      <c r="B35" s="62" t="s">
        <v>404</v>
      </c>
      <c r="C35" s="68"/>
      <c r="D35" s="64" t="s">
        <v>463</v>
      </c>
      <c r="E35" s="65"/>
      <c r="F35" s="66"/>
      <c r="G35" s="69"/>
    </row>
    <row r="36" spans="1:19" s="1" customFormat="1">
      <c r="A36" s="61" t="s">
        <v>28</v>
      </c>
      <c r="B36" s="62" t="s">
        <v>404</v>
      </c>
      <c r="C36" s="70"/>
      <c r="D36" s="64" t="s">
        <v>463</v>
      </c>
      <c r="E36" s="65"/>
      <c r="F36" s="66"/>
      <c r="G36" s="69"/>
    </row>
    <row r="37" spans="1:19" s="1" customFormat="1">
      <c r="A37" s="61" t="s">
        <v>28</v>
      </c>
      <c r="B37" s="62" t="s">
        <v>404</v>
      </c>
      <c r="C37" s="68"/>
      <c r="D37" s="64" t="s">
        <v>463</v>
      </c>
      <c r="E37" s="65"/>
      <c r="F37" s="66"/>
      <c r="G37" s="69"/>
    </row>
    <row r="38" spans="1:19">
      <c r="A38" s="61" t="s">
        <v>28</v>
      </c>
      <c r="B38" s="62"/>
      <c r="C38" s="71" t="s">
        <v>398</v>
      </c>
      <c r="D38" s="71"/>
      <c r="E38" s="71"/>
      <c r="F38" s="72">
        <f>SUM(F9:F37)</f>
        <v>0</v>
      </c>
      <c r="G38" s="73">
        <f>SUM(G9:G37)</f>
        <v>0</v>
      </c>
    </row>
    <row r="39" spans="1:19" s="39" customFormat="1" ht="17.399999999999999">
      <c r="A39" s="49"/>
      <c r="B39" s="49"/>
      <c r="C39" s="49"/>
      <c r="D39" s="49"/>
      <c r="E39" s="49"/>
      <c r="F39" s="50"/>
      <c r="G39" s="50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</row>
    <row r="40" spans="1:19" s="39" customFormat="1" ht="17.399999999999999">
      <c r="A40" s="74" t="s">
        <v>35</v>
      </c>
      <c r="B40" s="75"/>
      <c r="C40" s="76"/>
      <c r="D40" s="76"/>
      <c r="E40" s="76"/>
      <c r="F40" s="77" t="s">
        <v>36</v>
      </c>
      <c r="G40" s="78"/>
      <c r="I40" s="15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s="27" customFormat="1">
      <c r="A41" s="79" t="s">
        <v>37</v>
      </c>
      <c r="B41" s="75"/>
      <c r="C41" s="76"/>
      <c r="D41" s="76"/>
      <c r="E41" s="76"/>
      <c r="F41" s="77" t="s">
        <v>38</v>
      </c>
      <c r="G41" s="77"/>
      <c r="I41" s="15"/>
      <c r="J41" s="42"/>
      <c r="K41" s="42"/>
      <c r="L41" s="42"/>
      <c r="M41" s="42"/>
      <c r="N41" s="42"/>
      <c r="O41" s="42"/>
      <c r="P41" s="42"/>
      <c r="Q41" s="42"/>
      <c r="R41" s="42"/>
      <c r="S41" s="42"/>
    </row>
    <row r="42" spans="1:19" s="27" customFormat="1">
      <c r="A42" s="80"/>
      <c r="B42" s="80"/>
      <c r="C42" s="76"/>
      <c r="D42" s="76"/>
      <c r="E42" s="76"/>
      <c r="F42" s="77" t="s">
        <v>39</v>
      </c>
      <c r="G42" s="77"/>
      <c r="I42" s="15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19" s="15" customFormat="1">
      <c r="A43" s="81"/>
      <c r="B43" s="81"/>
      <c r="C43" s="81"/>
      <c r="D43" s="81"/>
      <c r="E43" s="81"/>
      <c r="F43" s="82"/>
      <c r="G43" s="82"/>
    </row>
    <row r="44" spans="1:19">
      <c r="C44" s="74"/>
    </row>
  </sheetData>
  <sheetProtection formatCells="0" formatColumns="0" formatRows="0" insertColumns="0" insertRows="0" insertHyperlinks="0" deleteColumns="0" deleteRows="0" sort="0" autoFilter="0" pivotTables="0"/>
  <mergeCells count="4">
    <mergeCell ref="A1:G1"/>
    <mergeCell ref="A3:E3"/>
    <mergeCell ref="A7:G7"/>
    <mergeCell ref="A2:G2"/>
  </mergeCells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5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22"/>
  <sheetViews>
    <sheetView zoomScale="80" zoomScaleNormal="80" workbookViewId="0">
      <selection sqref="A1:G1"/>
    </sheetView>
  </sheetViews>
  <sheetFormatPr defaultColWidth="9.109375" defaultRowHeight="13.2"/>
  <cols>
    <col min="1" max="1" width="34" style="13" customWidth="1"/>
    <col min="2" max="2" width="7.44140625" style="13" customWidth="1"/>
    <col min="3" max="3" width="13.88671875" style="13" customWidth="1"/>
    <col min="4" max="4" width="15.88671875" style="13" customWidth="1"/>
    <col min="5" max="5" width="83.6640625" style="13" customWidth="1"/>
    <col min="6" max="6" width="24" style="14" customWidth="1"/>
    <col min="7" max="16384" width="9.109375" style="15"/>
  </cols>
  <sheetData>
    <row r="1" spans="1:246" ht="37.5" customHeight="1">
      <c r="A1" s="307" t="s">
        <v>472</v>
      </c>
      <c r="B1" s="307"/>
      <c r="C1" s="307"/>
      <c r="D1" s="307"/>
      <c r="E1" s="307"/>
      <c r="F1" s="307"/>
      <c r="G1" s="307"/>
      <c r="H1" s="38"/>
    </row>
    <row r="2" spans="1:246" ht="37.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7.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16" t="s">
        <v>1</v>
      </c>
      <c r="B4" s="19" t="str">
        <f>+'Scheda sintetica riepilogativa'!B4</f>
        <v>Da compilare</v>
      </c>
      <c r="C4" s="20"/>
      <c r="D4" s="20"/>
      <c r="E4" s="20"/>
      <c r="F4" s="21"/>
      <c r="G4" s="22"/>
      <c r="H4" s="21"/>
      <c r="I4" s="21"/>
      <c r="J4" s="22"/>
      <c r="K4" s="21"/>
      <c r="L4" s="22"/>
      <c r="M4" s="21"/>
      <c r="N4" s="21"/>
      <c r="O4" s="48"/>
      <c r="P4" s="17"/>
      <c r="Q4" s="17"/>
      <c r="R4" s="17"/>
      <c r="S4" s="17"/>
    </row>
    <row r="5" spans="1:246" s="9" customFormat="1" ht="15.6">
      <c r="A5" s="16" t="s">
        <v>3</v>
      </c>
      <c r="B5" s="19" t="str">
        <f>+'Scheda sintetica riepilogativa'!B5</f>
        <v>da compilare</v>
      </c>
      <c r="C5" s="20"/>
      <c r="D5" s="20"/>
      <c r="E5" s="20"/>
      <c r="F5" s="21"/>
      <c r="G5" s="22"/>
      <c r="H5" s="21"/>
      <c r="I5" s="21"/>
      <c r="J5" s="22"/>
      <c r="K5" s="21"/>
      <c r="L5" s="22"/>
      <c r="M5" s="21"/>
      <c r="N5" s="21"/>
      <c r="O5" s="48"/>
      <c r="P5" s="17"/>
      <c r="Q5" s="17"/>
      <c r="R5" s="17"/>
      <c r="S5" s="17"/>
    </row>
    <row r="6" spans="1:246" s="9" customFormat="1" ht="30" customHeight="1">
      <c r="A6" s="23" t="s">
        <v>456</v>
      </c>
      <c r="B6" s="24" t="str">
        <f>+'Scheda sintetica riepilogativa'!B6</f>
        <v>Nessuna selezione</v>
      </c>
      <c r="C6" s="20"/>
      <c r="D6" s="20"/>
      <c r="E6" s="20"/>
      <c r="F6" s="21"/>
      <c r="G6" s="22"/>
      <c r="H6" s="21"/>
      <c r="I6" s="21"/>
      <c r="J6" s="22"/>
      <c r="K6" s="21"/>
      <c r="L6" s="22"/>
      <c r="M6" s="21"/>
      <c r="N6" s="21"/>
      <c r="O6" s="48"/>
      <c r="P6" s="17"/>
      <c r="Q6" s="17"/>
      <c r="R6" s="17"/>
      <c r="S6" s="17"/>
    </row>
    <row r="7" spans="1:246" ht="40.200000000000003" customHeight="1">
      <c r="A7" s="25" t="s">
        <v>405</v>
      </c>
      <c r="B7" s="40"/>
      <c r="C7" s="20"/>
      <c r="D7" s="20"/>
      <c r="E7" s="20"/>
      <c r="F7" s="20"/>
      <c r="G7" s="41"/>
      <c r="I7" s="42"/>
      <c r="J7" s="42"/>
      <c r="K7" s="42"/>
    </row>
    <row r="8" spans="1:246" ht="24.6" customHeight="1">
      <c r="A8" s="16"/>
      <c r="B8" s="40"/>
      <c r="C8" s="20"/>
      <c r="D8" s="20"/>
      <c r="E8" s="20"/>
      <c r="F8" s="20"/>
      <c r="G8" s="41"/>
      <c r="I8" s="42"/>
      <c r="J8" s="42"/>
      <c r="K8" s="42"/>
    </row>
    <row r="9" spans="1:246" ht="45" customHeight="1">
      <c r="A9" s="315" t="s">
        <v>464</v>
      </c>
      <c r="B9" s="316"/>
      <c r="C9" s="316"/>
      <c r="D9" s="316"/>
      <c r="E9" s="316"/>
      <c r="F9" s="317"/>
    </row>
    <row r="10" spans="1:246" ht="27.75" customHeight="1">
      <c r="A10" s="318"/>
      <c r="B10" s="319"/>
      <c r="C10" s="319"/>
      <c r="D10" s="319"/>
      <c r="E10" s="319"/>
      <c r="F10" s="320"/>
    </row>
    <row r="11" spans="1:246" ht="27.75" customHeight="1">
      <c r="A11" s="318"/>
      <c r="B11" s="319"/>
      <c r="C11" s="319"/>
      <c r="D11" s="319"/>
      <c r="E11" s="319"/>
      <c r="F11" s="320"/>
    </row>
    <row r="12" spans="1:246" ht="27.75" customHeight="1">
      <c r="A12" s="318"/>
      <c r="B12" s="319"/>
      <c r="C12" s="319"/>
      <c r="D12" s="319"/>
      <c r="E12" s="319"/>
      <c r="F12" s="320"/>
    </row>
    <row r="13" spans="1:246" ht="27.75" customHeight="1">
      <c r="A13" s="318"/>
      <c r="B13" s="319"/>
      <c r="C13" s="319"/>
      <c r="D13" s="319"/>
      <c r="E13" s="319"/>
      <c r="F13" s="320"/>
    </row>
    <row r="14" spans="1:246" ht="27.75" customHeight="1">
      <c r="A14" s="318"/>
      <c r="B14" s="319"/>
      <c r="C14" s="319"/>
      <c r="D14" s="319"/>
      <c r="E14" s="319"/>
      <c r="F14" s="320"/>
    </row>
    <row r="15" spans="1:246" ht="27.75" customHeight="1">
      <c r="A15" s="318"/>
      <c r="B15" s="319"/>
      <c r="C15" s="319"/>
      <c r="D15" s="319"/>
      <c r="E15" s="319"/>
      <c r="F15" s="320"/>
    </row>
    <row r="16" spans="1:246" ht="27.75" customHeight="1">
      <c r="A16" s="318"/>
      <c r="B16" s="319"/>
      <c r="C16" s="319"/>
      <c r="D16" s="319"/>
      <c r="E16" s="319"/>
      <c r="F16" s="320"/>
    </row>
    <row r="17" spans="1:19" ht="37.5" customHeight="1">
      <c r="A17" s="318"/>
      <c r="B17" s="319"/>
      <c r="C17" s="319"/>
      <c r="D17" s="319"/>
      <c r="E17" s="319"/>
      <c r="F17" s="320"/>
    </row>
    <row r="18" spans="1:19" s="38" customFormat="1" ht="42" customHeight="1">
      <c r="A18" s="321"/>
      <c r="B18" s="322"/>
      <c r="C18" s="322"/>
      <c r="D18" s="322"/>
      <c r="E18" s="322"/>
      <c r="F18" s="32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39" customFormat="1" ht="17.399999999999999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27"/>
    </row>
    <row r="20" spans="1:19" s="39" customFormat="1" ht="25.5" customHeight="1">
      <c r="A20" s="43" t="s">
        <v>35</v>
      </c>
      <c r="B20" s="44"/>
      <c r="C20" s="30"/>
      <c r="D20" s="30"/>
      <c r="E20" s="30"/>
      <c r="F20" s="45" t="s">
        <v>406</v>
      </c>
      <c r="G20" s="46"/>
      <c r="H20" s="15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27"/>
    </row>
    <row r="21" spans="1:19" s="27" customFormat="1">
      <c r="A21" s="47" t="s">
        <v>37</v>
      </c>
      <c r="B21" s="44"/>
      <c r="C21" s="30"/>
      <c r="D21" s="30"/>
      <c r="E21" s="30"/>
      <c r="F21" s="47" t="s">
        <v>38</v>
      </c>
      <c r="G21" s="47"/>
      <c r="H21" s="15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9" s="27" customFormat="1">
      <c r="A22" s="15"/>
      <c r="B22" s="15"/>
      <c r="C22" s="30"/>
      <c r="D22" s="30"/>
      <c r="E22" s="30"/>
      <c r="F22" s="47" t="s">
        <v>39</v>
      </c>
      <c r="G22" s="47"/>
      <c r="H22" s="15"/>
      <c r="I22" s="42"/>
      <c r="J22" s="42"/>
      <c r="K22" s="42"/>
      <c r="L22" s="42"/>
      <c r="M22" s="42"/>
      <c r="N22" s="42"/>
      <c r="O22" s="42"/>
      <c r="P22" s="42"/>
      <c r="Q22" s="42"/>
      <c r="R22" s="42"/>
    </row>
  </sheetData>
  <mergeCells count="5">
    <mergeCell ref="A3:E3"/>
    <mergeCell ref="A9:F9"/>
    <mergeCell ref="A10:F18"/>
    <mergeCell ref="A1:G1"/>
    <mergeCell ref="A2:G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8"/>
  <sheetViews>
    <sheetView zoomScale="90" zoomScaleNormal="90" workbookViewId="0">
      <selection sqref="A1:G1"/>
    </sheetView>
  </sheetViews>
  <sheetFormatPr defaultColWidth="9.109375" defaultRowHeight="13.2"/>
  <cols>
    <col min="1" max="1" width="39.33203125" style="13" customWidth="1"/>
    <col min="2" max="2" width="7.5546875" style="13" customWidth="1"/>
    <col min="3" max="3" width="13.88671875" style="13" customWidth="1"/>
    <col min="4" max="4" width="15.88671875" style="13" customWidth="1"/>
    <col min="5" max="5" width="53.5546875" style="13" customWidth="1"/>
    <col min="6" max="6" width="12.5546875" style="14" customWidth="1"/>
    <col min="7" max="16384" width="9.109375" style="15"/>
  </cols>
  <sheetData>
    <row r="1" spans="1:250" ht="37.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50" ht="37.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50" s="8" customFormat="1" ht="37.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50" s="9" customFormat="1" ht="31.2" customHeight="1">
      <c r="A4" s="16" t="s">
        <v>1</v>
      </c>
      <c r="B4" s="19" t="str">
        <f>+'Scheda sintetica riepilogativa'!B4</f>
        <v>Da compilare</v>
      </c>
      <c r="C4" s="20"/>
      <c r="D4" s="20"/>
      <c r="E4" s="20"/>
      <c r="F4" s="21"/>
      <c r="G4" s="22"/>
      <c r="H4" s="21"/>
      <c r="I4" s="21"/>
      <c r="J4" s="22"/>
      <c r="K4" s="21"/>
      <c r="L4" s="22"/>
      <c r="M4" s="21"/>
      <c r="N4" s="34"/>
      <c r="O4" s="35"/>
    </row>
    <row r="5" spans="1:250" s="9" customFormat="1" ht="15.6">
      <c r="A5" s="16" t="s">
        <v>3</v>
      </c>
      <c r="B5" s="19" t="str">
        <f>+'Scheda sintetica riepilogativa'!B5</f>
        <v xml:space="preserve">da compilare </v>
      </c>
      <c r="C5" s="20"/>
      <c r="D5" s="20"/>
      <c r="E5" s="20"/>
      <c r="F5" s="21"/>
      <c r="G5" s="22"/>
      <c r="H5" s="21"/>
      <c r="I5" s="21"/>
      <c r="J5" s="22"/>
      <c r="K5" s="21"/>
      <c r="L5" s="22"/>
      <c r="M5" s="21"/>
      <c r="N5" s="34"/>
      <c r="O5" s="35"/>
    </row>
    <row r="6" spans="1:250" s="9" customFormat="1" ht="30" customHeight="1">
      <c r="A6" s="23" t="s">
        <v>5</v>
      </c>
      <c r="B6" s="24" t="str">
        <f>+'Scheda sintetica riepilogativa'!B6</f>
        <v>Nessuna selezione</v>
      </c>
      <c r="C6" s="20"/>
      <c r="D6" s="20"/>
      <c r="E6" s="20"/>
      <c r="F6" s="21"/>
      <c r="G6" s="22"/>
      <c r="H6" s="21"/>
      <c r="I6" s="21"/>
      <c r="J6" s="22"/>
      <c r="K6" s="21"/>
      <c r="L6" s="22"/>
      <c r="M6" s="21"/>
      <c r="N6" s="34"/>
      <c r="O6" s="35"/>
    </row>
    <row r="7" spans="1:250" s="10" customFormat="1" ht="40.200000000000003" customHeight="1">
      <c r="A7" s="25" t="s">
        <v>407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50" s="11" customFormat="1" ht="23.25" customHeight="1">
      <c r="A8" s="324" t="s">
        <v>408</v>
      </c>
      <c r="B8" s="324"/>
      <c r="C8" s="324"/>
      <c r="D8" s="324"/>
      <c r="E8" s="324"/>
      <c r="F8" s="324"/>
      <c r="G8" s="15"/>
      <c r="H8" s="15"/>
      <c r="I8" s="36"/>
      <c r="J8" s="15"/>
      <c r="K8" s="15"/>
      <c r="L8" s="15"/>
      <c r="M8" s="36"/>
      <c r="Q8" s="37"/>
      <c r="U8" s="37"/>
      <c r="Y8" s="37"/>
      <c r="AC8" s="37"/>
      <c r="AG8" s="37"/>
      <c r="AK8" s="37"/>
      <c r="AO8" s="37"/>
      <c r="AS8" s="37"/>
      <c r="AW8" s="37"/>
      <c r="BA8" s="37"/>
      <c r="BE8" s="37"/>
      <c r="BI8" s="37"/>
      <c r="BM8" s="37"/>
      <c r="BQ8" s="37"/>
      <c r="BU8" s="37"/>
      <c r="BY8" s="37"/>
      <c r="CC8" s="37"/>
      <c r="CG8" s="37"/>
      <c r="CK8" s="37"/>
      <c r="CO8" s="37"/>
      <c r="CS8" s="37"/>
      <c r="CW8" s="37"/>
      <c r="DA8" s="37"/>
      <c r="DE8" s="37"/>
      <c r="DI8" s="37"/>
      <c r="DM8" s="37"/>
      <c r="DQ8" s="37"/>
      <c r="DU8" s="37"/>
      <c r="DY8" s="37"/>
      <c r="EC8" s="37"/>
      <c r="EG8" s="37"/>
      <c r="EK8" s="37"/>
      <c r="EO8" s="37"/>
      <c r="ES8" s="37"/>
      <c r="EW8" s="37"/>
      <c r="FA8" s="37"/>
      <c r="FE8" s="37"/>
      <c r="FI8" s="37"/>
      <c r="FM8" s="37"/>
      <c r="FQ8" s="37"/>
      <c r="FU8" s="37"/>
      <c r="FY8" s="37"/>
      <c r="GC8" s="37"/>
      <c r="GG8" s="37"/>
      <c r="GK8" s="37"/>
      <c r="GO8" s="37"/>
      <c r="GS8" s="37"/>
      <c r="GW8" s="37"/>
      <c r="HA8" s="37"/>
      <c r="HE8" s="37"/>
      <c r="HI8" s="37"/>
      <c r="HM8" s="37"/>
      <c r="HQ8" s="37"/>
      <c r="HU8" s="37"/>
      <c r="HY8" s="37"/>
      <c r="IC8" s="37"/>
      <c r="IG8" s="37"/>
      <c r="IK8" s="37"/>
      <c r="IO8" s="37"/>
    </row>
    <row r="9" spans="1:250" s="12" customFormat="1" ht="90" customHeight="1">
      <c r="A9" s="13"/>
      <c r="B9" s="26" t="s">
        <v>465</v>
      </c>
      <c r="C9" s="325" t="s">
        <v>409</v>
      </c>
      <c r="D9" s="325"/>
      <c r="E9" s="325"/>
      <c r="F9" s="325"/>
      <c r="G9" s="13"/>
      <c r="H9" s="13"/>
      <c r="I9" s="13"/>
      <c r="J9" s="13"/>
      <c r="K9" s="13"/>
      <c r="L9" s="13"/>
      <c r="M9" s="13"/>
    </row>
    <row r="10" spans="1:250" s="12" customFormat="1" ht="88.2" customHeight="1">
      <c r="A10" s="25" t="s">
        <v>410</v>
      </c>
      <c r="B10" s="326" t="s">
        <v>411</v>
      </c>
      <c r="C10" s="326"/>
      <c r="D10" s="326"/>
      <c r="E10" s="326"/>
      <c r="F10" s="326"/>
      <c r="G10" s="13"/>
      <c r="H10" s="13"/>
      <c r="I10" s="13"/>
      <c r="J10" s="13"/>
      <c r="K10" s="13"/>
      <c r="L10" s="13"/>
      <c r="M10" s="13"/>
    </row>
    <row r="11" spans="1:250" s="12" customFormat="1" ht="39" customHeight="1">
      <c r="A11" s="324" t="s">
        <v>412</v>
      </c>
      <c r="B11" s="324"/>
      <c r="C11" s="324"/>
      <c r="D11" s="324"/>
      <c r="E11" s="324"/>
      <c r="F11" s="324"/>
      <c r="G11" s="13"/>
      <c r="H11" s="13"/>
      <c r="I11" s="13"/>
      <c r="J11" s="13"/>
      <c r="K11" s="13"/>
      <c r="L11" s="13"/>
      <c r="M11" s="13"/>
    </row>
    <row r="12" spans="1:250" s="10" customFormat="1" ht="21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250" s="10" customFormat="1" ht="17.399999999999999">
      <c r="A13" s="25" t="s">
        <v>413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250">
      <c r="A14" s="27"/>
      <c r="B14" s="27" t="s">
        <v>414</v>
      </c>
      <c r="C14" s="15"/>
      <c r="D14" s="15"/>
      <c r="E14" s="15"/>
      <c r="F14" s="28"/>
      <c r="G14" s="29"/>
      <c r="J14" s="36"/>
      <c r="N14" s="36"/>
      <c r="R14" s="36"/>
      <c r="V14" s="36"/>
      <c r="Z14" s="36"/>
      <c r="AD14" s="36"/>
      <c r="AH14" s="36"/>
      <c r="AL14" s="36"/>
      <c r="AP14" s="36"/>
      <c r="AT14" s="36"/>
      <c r="AX14" s="36"/>
      <c r="BB14" s="36"/>
      <c r="BF14" s="36"/>
      <c r="BJ14" s="36"/>
      <c r="BN14" s="36"/>
      <c r="BR14" s="36"/>
      <c r="BV14" s="36"/>
      <c r="BZ14" s="36"/>
      <c r="CD14" s="36"/>
      <c r="CH14" s="36"/>
      <c r="CL14" s="36"/>
      <c r="CP14" s="36"/>
      <c r="CT14" s="36"/>
      <c r="CX14" s="36"/>
      <c r="DB14" s="36"/>
      <c r="DF14" s="36"/>
      <c r="DJ14" s="36"/>
      <c r="DN14" s="36"/>
      <c r="DR14" s="36"/>
      <c r="DV14" s="36"/>
      <c r="DZ14" s="36"/>
      <c r="ED14" s="36"/>
      <c r="EH14" s="36"/>
      <c r="EL14" s="36"/>
      <c r="EP14" s="36"/>
      <c r="ET14" s="36"/>
      <c r="EX14" s="36"/>
      <c r="FB14" s="36"/>
      <c r="FF14" s="36"/>
      <c r="FJ14" s="36"/>
      <c r="FN14" s="36"/>
      <c r="FR14" s="36"/>
      <c r="FV14" s="36"/>
      <c r="FZ14" s="36"/>
      <c r="GD14" s="36"/>
      <c r="GH14" s="36"/>
      <c r="GL14" s="36"/>
      <c r="GP14" s="36"/>
      <c r="GT14" s="36"/>
      <c r="GX14" s="36"/>
      <c r="HB14" s="36"/>
      <c r="HF14" s="36"/>
      <c r="HJ14" s="36"/>
      <c r="HN14" s="36"/>
      <c r="HR14" s="36"/>
      <c r="HV14" s="36"/>
      <c r="HZ14" s="36"/>
      <c r="ID14" s="36"/>
      <c r="IH14" s="36"/>
      <c r="IL14" s="36"/>
      <c r="IP14" s="36"/>
    </row>
    <row r="15" spans="1:250">
      <c r="A15" s="30">
        <v>1</v>
      </c>
      <c r="B15" s="31" t="s">
        <v>415</v>
      </c>
      <c r="C15" s="15"/>
      <c r="D15" s="15"/>
      <c r="E15" s="15"/>
      <c r="F15" s="28"/>
      <c r="G15" s="29"/>
      <c r="J15" s="36"/>
      <c r="N15" s="36"/>
      <c r="R15" s="36"/>
      <c r="V15" s="36"/>
      <c r="Z15" s="36"/>
      <c r="AD15" s="36"/>
      <c r="AH15" s="36"/>
      <c r="AL15" s="36"/>
      <c r="AP15" s="36"/>
      <c r="AT15" s="36"/>
      <c r="AX15" s="36"/>
      <c r="BB15" s="36"/>
      <c r="BF15" s="36"/>
      <c r="BJ15" s="36"/>
      <c r="BN15" s="36"/>
      <c r="BR15" s="36"/>
      <c r="BV15" s="36"/>
      <c r="BZ15" s="36"/>
      <c r="CD15" s="36"/>
      <c r="CH15" s="36"/>
      <c r="CL15" s="36"/>
      <c r="CP15" s="36"/>
      <c r="CT15" s="36"/>
      <c r="CX15" s="36"/>
      <c r="DB15" s="36"/>
      <c r="DF15" s="36"/>
      <c r="DJ15" s="36"/>
      <c r="DN15" s="36"/>
      <c r="DR15" s="36"/>
      <c r="DV15" s="36"/>
      <c r="DZ15" s="36"/>
      <c r="ED15" s="36"/>
      <c r="EH15" s="36"/>
      <c r="EL15" s="36"/>
      <c r="EP15" s="36"/>
      <c r="ET15" s="36"/>
      <c r="EX15" s="36"/>
      <c r="FB15" s="36"/>
      <c r="FF15" s="36"/>
      <c r="FJ15" s="36"/>
      <c r="FN15" s="36"/>
      <c r="FR15" s="36"/>
      <c r="FV15" s="36"/>
      <c r="FZ15" s="36"/>
      <c r="GD15" s="36"/>
      <c r="GH15" s="36"/>
      <c r="GL15" s="36"/>
      <c r="GP15" s="36"/>
      <c r="GT15" s="36"/>
      <c r="GX15" s="36"/>
      <c r="HB15" s="36"/>
      <c r="HF15" s="36"/>
      <c r="HJ15" s="36"/>
      <c r="HN15" s="36"/>
      <c r="HR15" s="36"/>
      <c r="HV15" s="36"/>
      <c r="HZ15" s="36"/>
      <c r="ID15" s="36"/>
      <c r="IH15" s="36"/>
      <c r="IL15" s="36"/>
      <c r="IP15" s="36"/>
    </row>
    <row r="16" spans="1:250">
      <c r="A16" s="30">
        <v>2</v>
      </c>
      <c r="B16" s="31" t="s">
        <v>416</v>
      </c>
      <c r="C16" s="15"/>
      <c r="D16" s="15"/>
      <c r="E16" s="15"/>
      <c r="F16" s="28"/>
      <c r="G16" s="29"/>
      <c r="J16" s="36"/>
      <c r="N16" s="36"/>
      <c r="R16" s="36"/>
      <c r="V16" s="36"/>
      <c r="Z16" s="36"/>
      <c r="AD16" s="36"/>
      <c r="AH16" s="36"/>
      <c r="AL16" s="36"/>
      <c r="AP16" s="36"/>
      <c r="AT16" s="36"/>
      <c r="AX16" s="36"/>
      <c r="BB16" s="36"/>
      <c r="BF16" s="36"/>
      <c r="BJ16" s="36"/>
      <c r="BN16" s="36"/>
      <c r="BR16" s="36"/>
      <c r="BV16" s="36"/>
      <c r="BZ16" s="36"/>
      <c r="CD16" s="36"/>
      <c r="CH16" s="36"/>
      <c r="CL16" s="36"/>
      <c r="CP16" s="36"/>
      <c r="CT16" s="36"/>
      <c r="CX16" s="36"/>
      <c r="DB16" s="36"/>
      <c r="DF16" s="36"/>
      <c r="DJ16" s="36"/>
      <c r="DN16" s="36"/>
      <c r="DR16" s="36"/>
      <c r="DV16" s="36"/>
      <c r="DZ16" s="36"/>
      <c r="ED16" s="36"/>
      <c r="EH16" s="36"/>
      <c r="EL16" s="36"/>
      <c r="EP16" s="36"/>
      <c r="ET16" s="36"/>
      <c r="EX16" s="36"/>
      <c r="FB16" s="36"/>
      <c r="FF16" s="36"/>
      <c r="FJ16" s="36"/>
      <c r="FN16" s="36"/>
      <c r="FR16" s="36"/>
      <c r="FV16" s="36"/>
      <c r="FZ16" s="36"/>
      <c r="GD16" s="36"/>
      <c r="GH16" s="36"/>
      <c r="GL16" s="36"/>
      <c r="GP16" s="36"/>
      <c r="GT16" s="36"/>
      <c r="GX16" s="36"/>
      <c r="HB16" s="36"/>
      <c r="HF16" s="36"/>
      <c r="HJ16" s="36"/>
      <c r="HN16" s="36"/>
      <c r="HR16" s="36"/>
      <c r="HV16" s="36"/>
      <c r="HZ16" s="36"/>
      <c r="ID16" s="36"/>
      <c r="IH16" s="36"/>
      <c r="IL16" s="36"/>
      <c r="IP16" s="36"/>
    </row>
    <row r="17" spans="1:250">
      <c r="A17" s="30">
        <v>3</v>
      </c>
      <c r="B17" s="31" t="s">
        <v>417</v>
      </c>
      <c r="C17" s="15"/>
      <c r="D17" s="15"/>
      <c r="E17" s="15"/>
      <c r="F17" s="28"/>
      <c r="G17" s="29"/>
      <c r="J17" s="36"/>
      <c r="N17" s="36"/>
      <c r="R17" s="36"/>
      <c r="V17" s="36"/>
      <c r="Z17" s="36"/>
      <c r="AD17" s="36"/>
      <c r="AH17" s="36"/>
      <c r="AL17" s="36"/>
      <c r="AP17" s="36"/>
      <c r="AT17" s="36"/>
      <c r="AX17" s="36"/>
      <c r="BB17" s="36"/>
      <c r="BF17" s="36"/>
      <c r="BJ17" s="36"/>
      <c r="BN17" s="36"/>
      <c r="BR17" s="36"/>
      <c r="BV17" s="36"/>
      <c r="BZ17" s="36"/>
      <c r="CD17" s="36"/>
      <c r="CH17" s="36"/>
      <c r="CL17" s="36"/>
      <c r="CP17" s="36"/>
      <c r="CT17" s="36"/>
      <c r="CX17" s="36"/>
      <c r="DB17" s="36"/>
      <c r="DF17" s="36"/>
      <c r="DJ17" s="36"/>
      <c r="DN17" s="36"/>
      <c r="DR17" s="36"/>
      <c r="DV17" s="36"/>
      <c r="DZ17" s="36"/>
      <c r="ED17" s="36"/>
      <c r="EH17" s="36"/>
      <c r="EL17" s="36"/>
      <c r="EP17" s="36"/>
      <c r="ET17" s="36"/>
      <c r="EX17" s="36"/>
      <c r="FB17" s="36"/>
      <c r="FF17" s="36"/>
      <c r="FJ17" s="36"/>
      <c r="FN17" s="36"/>
      <c r="FR17" s="36"/>
      <c r="FV17" s="36"/>
      <c r="FZ17" s="36"/>
      <c r="GD17" s="36"/>
      <c r="GH17" s="36"/>
      <c r="GL17" s="36"/>
      <c r="GP17" s="36"/>
      <c r="GT17" s="36"/>
      <c r="GX17" s="36"/>
      <c r="HB17" s="36"/>
      <c r="HF17" s="36"/>
      <c r="HJ17" s="36"/>
      <c r="HN17" s="36"/>
      <c r="HR17" s="36"/>
      <c r="HV17" s="36"/>
      <c r="HZ17" s="36"/>
      <c r="ID17" s="36"/>
      <c r="IH17" s="36"/>
      <c r="IL17" s="36"/>
      <c r="IP17" s="36"/>
    </row>
    <row r="18" spans="1:250">
      <c r="A18" s="30">
        <v>4</v>
      </c>
      <c r="B18" s="31" t="s">
        <v>418</v>
      </c>
      <c r="C18" s="15"/>
      <c r="D18" s="15"/>
      <c r="E18" s="15"/>
      <c r="F18" s="28"/>
      <c r="G18" s="29"/>
      <c r="J18" s="36"/>
      <c r="N18" s="36"/>
      <c r="R18" s="36"/>
      <c r="V18" s="36"/>
      <c r="Z18" s="36"/>
      <c r="AD18" s="36"/>
      <c r="AH18" s="36"/>
      <c r="AL18" s="36"/>
      <c r="AP18" s="36"/>
      <c r="AT18" s="36"/>
      <c r="AX18" s="36"/>
      <c r="BB18" s="36"/>
      <c r="BF18" s="36"/>
      <c r="BJ18" s="36"/>
      <c r="BN18" s="36"/>
      <c r="BR18" s="36"/>
      <c r="BV18" s="36"/>
      <c r="BZ18" s="36"/>
      <c r="CD18" s="36"/>
      <c r="CH18" s="36"/>
      <c r="CL18" s="36"/>
      <c r="CP18" s="36"/>
      <c r="CT18" s="36"/>
      <c r="CX18" s="36"/>
      <c r="DB18" s="36"/>
      <c r="DF18" s="36"/>
      <c r="DJ18" s="36"/>
      <c r="DN18" s="36"/>
      <c r="DR18" s="36"/>
      <c r="DV18" s="36"/>
      <c r="DZ18" s="36"/>
      <c r="ED18" s="36"/>
      <c r="EH18" s="36"/>
      <c r="EL18" s="36"/>
      <c r="EP18" s="36"/>
      <c r="ET18" s="36"/>
      <c r="EX18" s="36"/>
      <c r="FB18" s="36"/>
      <c r="FF18" s="36"/>
      <c r="FJ18" s="36"/>
      <c r="FN18" s="36"/>
      <c r="FR18" s="36"/>
      <c r="FV18" s="36"/>
      <c r="FZ18" s="36"/>
      <c r="GD18" s="36"/>
      <c r="GH18" s="36"/>
      <c r="GL18" s="36"/>
      <c r="GP18" s="36"/>
      <c r="GT18" s="36"/>
      <c r="GX18" s="36"/>
      <c r="HB18" s="36"/>
      <c r="HF18" s="36"/>
      <c r="HJ18" s="36"/>
      <c r="HN18" s="36"/>
      <c r="HR18" s="36"/>
      <c r="HV18" s="36"/>
      <c r="HZ18" s="36"/>
      <c r="ID18" s="36"/>
      <c r="IH18" s="36"/>
      <c r="IL18" s="36"/>
      <c r="IP18" s="36"/>
    </row>
    <row r="19" spans="1:250">
      <c r="A19" s="30">
        <v>5</v>
      </c>
      <c r="B19" s="31" t="s">
        <v>419</v>
      </c>
      <c r="C19" s="15"/>
      <c r="D19" s="15"/>
      <c r="E19" s="15"/>
      <c r="F19" s="28"/>
      <c r="G19" s="29"/>
      <c r="J19" s="36"/>
      <c r="N19" s="36"/>
      <c r="R19" s="36"/>
      <c r="V19" s="36"/>
      <c r="Z19" s="36"/>
      <c r="AD19" s="36"/>
      <c r="AH19" s="36"/>
      <c r="AL19" s="36"/>
      <c r="AP19" s="36"/>
      <c r="AT19" s="36"/>
      <c r="AX19" s="36"/>
      <c r="BB19" s="36"/>
      <c r="BF19" s="36"/>
      <c r="BJ19" s="36"/>
      <c r="BN19" s="36"/>
      <c r="BR19" s="36"/>
      <c r="BV19" s="36"/>
      <c r="BZ19" s="36"/>
      <c r="CD19" s="36"/>
      <c r="CH19" s="36"/>
      <c r="CL19" s="36"/>
      <c r="CP19" s="36"/>
      <c r="CT19" s="36"/>
      <c r="CX19" s="36"/>
      <c r="DB19" s="36"/>
      <c r="DF19" s="36"/>
      <c r="DJ19" s="36"/>
      <c r="DN19" s="36"/>
      <c r="DR19" s="36"/>
      <c r="DV19" s="36"/>
      <c r="DZ19" s="36"/>
      <c r="ED19" s="36"/>
      <c r="EH19" s="36"/>
      <c r="EL19" s="36"/>
      <c r="EP19" s="36"/>
      <c r="ET19" s="36"/>
      <c r="EX19" s="36"/>
      <c r="FB19" s="36"/>
      <c r="FF19" s="36"/>
      <c r="FJ19" s="36"/>
      <c r="FN19" s="36"/>
      <c r="FR19" s="36"/>
      <c r="FV19" s="36"/>
      <c r="FZ19" s="36"/>
      <c r="GD19" s="36"/>
      <c r="GH19" s="36"/>
      <c r="GL19" s="36"/>
      <c r="GP19" s="36"/>
      <c r="GT19" s="36"/>
      <c r="GX19" s="36"/>
      <c r="HB19" s="36"/>
      <c r="HF19" s="36"/>
      <c r="HJ19" s="36"/>
      <c r="HN19" s="36"/>
      <c r="HR19" s="36"/>
      <c r="HV19" s="36"/>
      <c r="HZ19" s="36"/>
      <c r="ID19" s="36"/>
      <c r="IH19" s="36"/>
      <c r="IL19" s="36"/>
      <c r="IP19" s="36"/>
    </row>
    <row r="20" spans="1:250">
      <c r="A20" s="30">
        <v>6</v>
      </c>
      <c r="B20" s="31" t="s">
        <v>420</v>
      </c>
      <c r="C20" s="15"/>
      <c r="D20" s="15"/>
      <c r="E20" s="15"/>
      <c r="F20" s="28"/>
      <c r="G20" s="29"/>
      <c r="J20" s="36"/>
      <c r="N20" s="36"/>
      <c r="R20" s="36"/>
      <c r="V20" s="36"/>
      <c r="Z20" s="36"/>
      <c r="AD20" s="36"/>
      <c r="AH20" s="36"/>
      <c r="AL20" s="36"/>
      <c r="AP20" s="36"/>
      <c r="AT20" s="36"/>
      <c r="AX20" s="36"/>
      <c r="BB20" s="36"/>
      <c r="BF20" s="36"/>
      <c r="BJ20" s="36"/>
      <c r="BN20" s="36"/>
      <c r="BR20" s="36"/>
      <c r="BV20" s="36"/>
      <c r="BZ20" s="36"/>
      <c r="CD20" s="36"/>
      <c r="CH20" s="36"/>
      <c r="CL20" s="36"/>
      <c r="CP20" s="36"/>
      <c r="CT20" s="36"/>
      <c r="CX20" s="36"/>
      <c r="DB20" s="36"/>
      <c r="DF20" s="36"/>
      <c r="DJ20" s="36"/>
      <c r="DN20" s="36"/>
      <c r="DR20" s="36"/>
      <c r="DV20" s="36"/>
      <c r="DZ20" s="36"/>
      <c r="ED20" s="36"/>
      <c r="EH20" s="36"/>
      <c r="EL20" s="36"/>
      <c r="EP20" s="36"/>
      <c r="ET20" s="36"/>
      <c r="EX20" s="36"/>
      <c r="FB20" s="36"/>
      <c r="FF20" s="36"/>
      <c r="FJ20" s="36"/>
      <c r="FN20" s="36"/>
      <c r="FR20" s="36"/>
      <c r="FV20" s="36"/>
      <c r="FZ20" s="36"/>
      <c r="GD20" s="36"/>
      <c r="GH20" s="36"/>
      <c r="GL20" s="36"/>
      <c r="GP20" s="36"/>
      <c r="GT20" s="36"/>
      <c r="GX20" s="36"/>
      <c r="HB20" s="36"/>
      <c r="HF20" s="36"/>
      <c r="HJ20" s="36"/>
      <c r="HN20" s="36"/>
      <c r="HR20" s="36"/>
      <c r="HV20" s="36"/>
      <c r="HZ20" s="36"/>
      <c r="ID20" s="36"/>
      <c r="IH20" s="36"/>
      <c r="IL20" s="36"/>
      <c r="IP20" s="36"/>
    </row>
    <row r="21" spans="1:250">
      <c r="A21" s="30">
        <v>7</v>
      </c>
      <c r="B21" s="31" t="s">
        <v>421</v>
      </c>
      <c r="C21" s="15"/>
      <c r="D21" s="15"/>
      <c r="E21" s="15"/>
      <c r="F21" s="28"/>
      <c r="G21" s="29"/>
      <c r="J21" s="36"/>
      <c r="N21" s="36"/>
      <c r="R21" s="36"/>
      <c r="V21" s="36"/>
      <c r="Z21" s="36"/>
      <c r="AD21" s="36"/>
      <c r="AH21" s="36"/>
      <c r="AL21" s="36"/>
      <c r="AP21" s="36"/>
      <c r="AT21" s="36"/>
      <c r="AX21" s="36"/>
      <c r="BB21" s="36"/>
      <c r="BF21" s="36"/>
      <c r="BJ21" s="36"/>
      <c r="BN21" s="36"/>
      <c r="BR21" s="36"/>
      <c r="BV21" s="36"/>
      <c r="BZ21" s="36"/>
      <c r="CD21" s="36"/>
      <c r="CH21" s="36"/>
      <c r="CL21" s="36"/>
      <c r="CP21" s="36"/>
      <c r="CT21" s="36"/>
      <c r="CX21" s="36"/>
      <c r="DB21" s="36"/>
      <c r="DF21" s="36"/>
      <c r="DJ21" s="36"/>
      <c r="DN21" s="36"/>
      <c r="DR21" s="36"/>
      <c r="DV21" s="36"/>
      <c r="DZ21" s="36"/>
      <c r="ED21" s="36"/>
      <c r="EH21" s="36"/>
      <c r="EL21" s="36"/>
      <c r="EP21" s="36"/>
      <c r="ET21" s="36"/>
      <c r="EX21" s="36"/>
      <c r="FB21" s="36"/>
      <c r="FF21" s="36"/>
      <c r="FJ21" s="36"/>
      <c r="FN21" s="36"/>
      <c r="FR21" s="36"/>
      <c r="FV21" s="36"/>
      <c r="FZ21" s="36"/>
      <c r="GD21" s="36"/>
      <c r="GH21" s="36"/>
      <c r="GL21" s="36"/>
      <c r="GP21" s="36"/>
      <c r="GT21" s="36"/>
      <c r="GX21" s="36"/>
      <c r="HB21" s="36"/>
      <c r="HF21" s="36"/>
      <c r="HJ21" s="36"/>
      <c r="HN21" s="36"/>
      <c r="HR21" s="36"/>
      <c r="HV21" s="36"/>
      <c r="HZ21" s="36"/>
      <c r="ID21" s="36"/>
      <c r="IH21" s="36"/>
      <c r="IL21" s="36"/>
      <c r="IP21" s="36"/>
    </row>
    <row r="22" spans="1:250">
      <c r="A22" s="30">
        <v>8</v>
      </c>
      <c r="B22" s="31" t="s">
        <v>422</v>
      </c>
      <c r="C22" s="15"/>
      <c r="D22" s="15"/>
      <c r="E22" s="15"/>
      <c r="F22" s="28"/>
      <c r="G22" s="29"/>
      <c r="J22" s="36"/>
      <c r="N22" s="36"/>
      <c r="R22" s="36"/>
      <c r="V22" s="36"/>
      <c r="Z22" s="36"/>
      <c r="AD22" s="36"/>
      <c r="AH22" s="36"/>
      <c r="AL22" s="36"/>
      <c r="AP22" s="36"/>
      <c r="AT22" s="36"/>
      <c r="AX22" s="36"/>
      <c r="BB22" s="36"/>
      <c r="BF22" s="36"/>
      <c r="BJ22" s="36"/>
      <c r="BN22" s="36"/>
      <c r="BR22" s="36"/>
      <c r="BV22" s="36"/>
      <c r="BZ22" s="36"/>
      <c r="CD22" s="36"/>
      <c r="CH22" s="36"/>
      <c r="CL22" s="36"/>
      <c r="CP22" s="36"/>
      <c r="CT22" s="36"/>
      <c r="CX22" s="36"/>
      <c r="DB22" s="36"/>
      <c r="DF22" s="36"/>
      <c r="DJ22" s="36"/>
      <c r="DN22" s="36"/>
      <c r="DR22" s="36"/>
      <c r="DV22" s="36"/>
      <c r="DZ22" s="36"/>
      <c r="ED22" s="36"/>
      <c r="EH22" s="36"/>
      <c r="EL22" s="36"/>
      <c r="EP22" s="36"/>
      <c r="ET22" s="36"/>
      <c r="EX22" s="36"/>
      <c r="FB22" s="36"/>
      <c r="FF22" s="36"/>
      <c r="FJ22" s="36"/>
      <c r="FN22" s="36"/>
      <c r="FR22" s="36"/>
      <c r="FV22" s="36"/>
      <c r="FZ22" s="36"/>
      <c r="GD22" s="36"/>
      <c r="GH22" s="36"/>
      <c r="GL22" s="36"/>
      <c r="GP22" s="36"/>
      <c r="GT22" s="36"/>
      <c r="GX22" s="36"/>
      <c r="HB22" s="36"/>
      <c r="HF22" s="36"/>
      <c r="HJ22" s="36"/>
      <c r="HN22" s="36"/>
      <c r="HR22" s="36"/>
      <c r="HV22" s="36"/>
      <c r="HZ22" s="36"/>
      <c r="ID22" s="36"/>
      <c r="IH22" s="36"/>
      <c r="IL22" s="36"/>
      <c r="IP22" s="36"/>
    </row>
    <row r="23" spans="1:250">
      <c r="A23" s="30">
        <v>9</v>
      </c>
      <c r="B23" s="31" t="s">
        <v>423</v>
      </c>
      <c r="C23" s="15"/>
      <c r="D23" s="15"/>
      <c r="E23" s="15"/>
      <c r="F23" s="28"/>
      <c r="G23" s="29"/>
      <c r="J23" s="36"/>
      <c r="N23" s="36"/>
      <c r="R23" s="36"/>
      <c r="V23" s="36"/>
      <c r="Z23" s="36"/>
      <c r="AD23" s="36"/>
      <c r="AH23" s="36"/>
      <c r="AL23" s="36"/>
      <c r="AP23" s="36"/>
      <c r="AT23" s="36"/>
      <c r="AX23" s="36"/>
      <c r="BB23" s="36"/>
      <c r="BF23" s="36"/>
      <c r="BJ23" s="36"/>
      <c r="BN23" s="36"/>
      <c r="BR23" s="36"/>
      <c r="BV23" s="36"/>
      <c r="BZ23" s="36"/>
      <c r="CD23" s="36"/>
      <c r="CH23" s="36"/>
      <c r="CL23" s="36"/>
      <c r="CP23" s="36"/>
      <c r="CT23" s="36"/>
      <c r="CX23" s="36"/>
      <c r="DB23" s="36"/>
      <c r="DF23" s="36"/>
      <c r="DJ23" s="36"/>
      <c r="DN23" s="36"/>
      <c r="DR23" s="36"/>
      <c r="DV23" s="36"/>
      <c r="DZ23" s="36"/>
      <c r="ED23" s="36"/>
      <c r="EH23" s="36"/>
      <c r="EL23" s="36"/>
      <c r="EP23" s="36"/>
      <c r="ET23" s="36"/>
      <c r="EX23" s="36"/>
      <c r="FB23" s="36"/>
      <c r="FF23" s="36"/>
      <c r="FJ23" s="36"/>
      <c r="FN23" s="36"/>
      <c r="FR23" s="36"/>
      <c r="FV23" s="36"/>
      <c r="FZ23" s="36"/>
      <c r="GD23" s="36"/>
      <c r="GH23" s="36"/>
      <c r="GL23" s="36"/>
      <c r="GP23" s="36"/>
      <c r="GT23" s="36"/>
      <c r="GX23" s="36"/>
      <c r="HB23" s="36"/>
      <c r="HF23" s="36"/>
      <c r="HJ23" s="36"/>
      <c r="HN23" s="36"/>
      <c r="HR23" s="36"/>
      <c r="HV23" s="36"/>
      <c r="HZ23" s="36"/>
      <c r="ID23" s="36"/>
      <c r="IH23" s="36"/>
      <c r="IL23" s="36"/>
      <c r="IP23" s="36"/>
    </row>
    <row r="24" spans="1:250">
      <c r="A24" s="30">
        <v>10</v>
      </c>
      <c r="B24" s="31" t="s">
        <v>424</v>
      </c>
      <c r="C24" s="15"/>
      <c r="D24" s="15"/>
      <c r="E24" s="15"/>
      <c r="F24" s="28"/>
      <c r="G24" s="29"/>
      <c r="J24" s="36"/>
      <c r="N24" s="36"/>
      <c r="R24" s="36"/>
      <c r="V24" s="36"/>
      <c r="Z24" s="36"/>
      <c r="AD24" s="36"/>
      <c r="AH24" s="36"/>
      <c r="AL24" s="36"/>
      <c r="AP24" s="36"/>
      <c r="AT24" s="36"/>
      <c r="AX24" s="36"/>
      <c r="BB24" s="36"/>
      <c r="BF24" s="36"/>
      <c r="BJ24" s="36"/>
      <c r="BN24" s="36"/>
      <c r="BR24" s="36"/>
      <c r="BV24" s="36"/>
      <c r="BZ24" s="36"/>
      <c r="CD24" s="36"/>
      <c r="CH24" s="36"/>
      <c r="CL24" s="36"/>
      <c r="CP24" s="36"/>
      <c r="CT24" s="36"/>
      <c r="CX24" s="36"/>
      <c r="DB24" s="36"/>
      <c r="DF24" s="36"/>
      <c r="DJ24" s="36"/>
      <c r="DN24" s="36"/>
      <c r="DR24" s="36"/>
      <c r="DV24" s="36"/>
      <c r="DZ24" s="36"/>
      <c r="ED24" s="36"/>
      <c r="EH24" s="36"/>
      <c r="EL24" s="36"/>
      <c r="EP24" s="36"/>
      <c r="ET24" s="36"/>
      <c r="EX24" s="36"/>
      <c r="FB24" s="36"/>
      <c r="FF24" s="36"/>
      <c r="FJ24" s="36"/>
      <c r="FN24" s="36"/>
      <c r="FR24" s="36"/>
      <c r="FV24" s="36"/>
      <c r="FZ24" s="36"/>
      <c r="GD24" s="36"/>
      <c r="GH24" s="36"/>
      <c r="GL24" s="36"/>
      <c r="GP24" s="36"/>
      <c r="GT24" s="36"/>
      <c r="GX24" s="36"/>
      <c r="HB24" s="36"/>
      <c r="HF24" s="36"/>
      <c r="HJ24" s="36"/>
      <c r="HN24" s="36"/>
      <c r="HR24" s="36"/>
      <c r="HV24" s="36"/>
      <c r="HZ24" s="36"/>
      <c r="ID24" s="36"/>
      <c r="IH24" s="36"/>
      <c r="IL24" s="36"/>
      <c r="IP24" s="36"/>
    </row>
    <row r="25" spans="1:250">
      <c r="A25" s="30">
        <v>11</v>
      </c>
      <c r="B25" s="31" t="s">
        <v>425</v>
      </c>
      <c r="C25" s="15"/>
      <c r="D25" s="15"/>
      <c r="E25" s="15"/>
      <c r="F25" s="28"/>
      <c r="G25" s="29"/>
      <c r="J25" s="36"/>
      <c r="N25" s="36"/>
      <c r="R25" s="36"/>
      <c r="V25" s="36"/>
      <c r="Z25" s="36"/>
      <c r="AD25" s="36"/>
      <c r="AH25" s="36"/>
      <c r="AL25" s="36"/>
      <c r="AP25" s="36"/>
      <c r="AT25" s="36"/>
      <c r="AX25" s="36"/>
      <c r="BB25" s="36"/>
      <c r="BF25" s="36"/>
      <c r="BJ25" s="36"/>
      <c r="BN25" s="36"/>
      <c r="BR25" s="36"/>
      <c r="BV25" s="36"/>
      <c r="BZ25" s="36"/>
      <c r="CD25" s="36"/>
      <c r="CH25" s="36"/>
      <c r="CL25" s="36"/>
      <c r="CP25" s="36"/>
      <c r="CT25" s="36"/>
      <c r="CX25" s="36"/>
      <c r="DB25" s="36"/>
      <c r="DF25" s="36"/>
      <c r="DJ25" s="36"/>
      <c r="DN25" s="36"/>
      <c r="DR25" s="36"/>
      <c r="DV25" s="36"/>
      <c r="DZ25" s="36"/>
      <c r="ED25" s="36"/>
      <c r="EH25" s="36"/>
      <c r="EL25" s="36"/>
      <c r="EP25" s="36"/>
      <c r="ET25" s="36"/>
      <c r="EX25" s="36"/>
      <c r="FB25" s="36"/>
      <c r="FF25" s="36"/>
      <c r="FJ25" s="36"/>
      <c r="FN25" s="36"/>
      <c r="FR25" s="36"/>
      <c r="FV25" s="36"/>
      <c r="FZ25" s="36"/>
      <c r="GD25" s="36"/>
      <c r="GH25" s="36"/>
      <c r="GL25" s="36"/>
      <c r="GP25" s="36"/>
      <c r="GT25" s="36"/>
      <c r="GX25" s="36"/>
      <c r="HB25" s="36"/>
      <c r="HF25" s="36"/>
      <c r="HJ25" s="36"/>
      <c r="HN25" s="36"/>
      <c r="HR25" s="36"/>
      <c r="HV25" s="36"/>
      <c r="HZ25" s="36"/>
      <c r="ID25" s="36"/>
      <c r="IH25" s="36"/>
      <c r="IL25" s="36"/>
      <c r="IP25" s="36"/>
    </row>
    <row r="26" spans="1:250">
      <c r="A26" s="30">
        <v>12</v>
      </c>
      <c r="B26" s="31" t="s">
        <v>426</v>
      </c>
      <c r="C26" s="15"/>
      <c r="D26" s="15"/>
      <c r="E26" s="15"/>
      <c r="F26" s="28"/>
      <c r="G26" s="29"/>
      <c r="J26" s="36"/>
      <c r="N26" s="36"/>
      <c r="R26" s="36"/>
      <c r="V26" s="36"/>
      <c r="Z26" s="36"/>
      <c r="AD26" s="36"/>
      <c r="AH26" s="36"/>
      <c r="AL26" s="36"/>
      <c r="AP26" s="36"/>
      <c r="AT26" s="36"/>
      <c r="AX26" s="36"/>
      <c r="BB26" s="36"/>
      <c r="BF26" s="36"/>
      <c r="BJ26" s="36"/>
      <c r="BN26" s="36"/>
      <c r="BR26" s="36"/>
      <c r="BV26" s="36"/>
      <c r="BZ26" s="36"/>
      <c r="CD26" s="36"/>
      <c r="CH26" s="36"/>
      <c r="CL26" s="36"/>
      <c r="CP26" s="36"/>
      <c r="CT26" s="36"/>
      <c r="CX26" s="36"/>
      <c r="DB26" s="36"/>
      <c r="DF26" s="36"/>
      <c r="DJ26" s="36"/>
      <c r="DN26" s="36"/>
      <c r="DR26" s="36"/>
      <c r="DV26" s="36"/>
      <c r="DZ26" s="36"/>
      <c r="ED26" s="36"/>
      <c r="EH26" s="36"/>
      <c r="EL26" s="36"/>
      <c r="EP26" s="36"/>
      <c r="ET26" s="36"/>
      <c r="EX26" s="36"/>
      <c r="FB26" s="36"/>
      <c r="FF26" s="36"/>
      <c r="FJ26" s="36"/>
      <c r="FN26" s="36"/>
      <c r="FR26" s="36"/>
      <c r="FV26" s="36"/>
      <c r="FZ26" s="36"/>
      <c r="GD26" s="36"/>
      <c r="GH26" s="36"/>
      <c r="GL26" s="36"/>
      <c r="GP26" s="36"/>
      <c r="GT26" s="36"/>
      <c r="GX26" s="36"/>
      <c r="HB26" s="36"/>
      <c r="HF26" s="36"/>
      <c r="HJ26" s="36"/>
      <c r="HN26" s="36"/>
      <c r="HR26" s="36"/>
      <c r="HV26" s="36"/>
      <c r="HZ26" s="36"/>
      <c r="ID26" s="36"/>
      <c r="IH26" s="36"/>
      <c r="IL26" s="36"/>
      <c r="IP26" s="36"/>
    </row>
    <row r="27" spans="1:250">
      <c r="A27" s="30">
        <v>13</v>
      </c>
      <c r="B27" s="31" t="s">
        <v>427</v>
      </c>
      <c r="C27" s="15"/>
      <c r="D27" s="15"/>
      <c r="E27" s="15"/>
      <c r="F27" s="28"/>
      <c r="G27" s="29"/>
      <c r="J27" s="36"/>
      <c r="N27" s="36"/>
      <c r="R27" s="36"/>
      <c r="V27" s="36"/>
      <c r="Z27" s="36"/>
      <c r="AD27" s="36"/>
      <c r="AH27" s="36"/>
      <c r="AL27" s="36"/>
      <c r="AP27" s="36"/>
      <c r="AT27" s="36"/>
      <c r="AX27" s="36"/>
      <c r="BB27" s="36"/>
      <c r="BF27" s="36"/>
      <c r="BJ27" s="36"/>
      <c r="BN27" s="36"/>
      <c r="BR27" s="36"/>
      <c r="BV27" s="36"/>
      <c r="BZ27" s="36"/>
      <c r="CD27" s="36"/>
      <c r="CH27" s="36"/>
      <c r="CL27" s="36"/>
      <c r="CP27" s="36"/>
      <c r="CT27" s="36"/>
      <c r="CX27" s="36"/>
      <c r="DB27" s="36"/>
      <c r="DF27" s="36"/>
      <c r="DJ27" s="36"/>
      <c r="DN27" s="36"/>
      <c r="DR27" s="36"/>
      <c r="DV27" s="36"/>
      <c r="DZ27" s="36"/>
      <c r="ED27" s="36"/>
      <c r="EH27" s="36"/>
      <c r="EL27" s="36"/>
      <c r="EP27" s="36"/>
      <c r="ET27" s="36"/>
      <c r="EX27" s="36"/>
      <c r="FB27" s="36"/>
      <c r="FF27" s="36"/>
      <c r="FJ27" s="36"/>
      <c r="FN27" s="36"/>
      <c r="FR27" s="36"/>
      <c r="FV27" s="36"/>
      <c r="FZ27" s="36"/>
      <c r="GD27" s="36"/>
      <c r="GH27" s="36"/>
      <c r="GL27" s="36"/>
      <c r="GP27" s="36"/>
      <c r="GT27" s="36"/>
      <c r="GX27" s="36"/>
      <c r="HB27" s="36"/>
      <c r="HF27" s="36"/>
      <c r="HJ27" s="36"/>
      <c r="HN27" s="36"/>
      <c r="HR27" s="36"/>
      <c r="HV27" s="36"/>
      <c r="HZ27" s="36"/>
      <c r="ID27" s="36"/>
      <c r="IH27" s="36"/>
      <c r="IL27" s="36"/>
      <c r="IP27" s="36"/>
    </row>
    <row r="28" spans="1:250">
      <c r="A28" s="30">
        <v>14</v>
      </c>
      <c r="B28" s="31" t="s">
        <v>428</v>
      </c>
      <c r="C28" s="15"/>
      <c r="D28" s="15"/>
      <c r="E28" s="15"/>
      <c r="F28" s="28"/>
      <c r="G28" s="29"/>
      <c r="J28" s="36"/>
      <c r="N28" s="36"/>
      <c r="R28" s="36"/>
      <c r="V28" s="36"/>
      <c r="Z28" s="36"/>
      <c r="AD28" s="36"/>
      <c r="AH28" s="36"/>
      <c r="AL28" s="36"/>
      <c r="AP28" s="36"/>
      <c r="AT28" s="36"/>
      <c r="AX28" s="36"/>
      <c r="BB28" s="36"/>
      <c r="BF28" s="36"/>
      <c r="BJ28" s="36"/>
      <c r="BN28" s="36"/>
      <c r="BR28" s="36"/>
      <c r="BV28" s="36"/>
      <c r="BZ28" s="36"/>
      <c r="CD28" s="36"/>
      <c r="CH28" s="36"/>
      <c r="CL28" s="36"/>
      <c r="CP28" s="36"/>
      <c r="CT28" s="36"/>
      <c r="CX28" s="36"/>
      <c r="DB28" s="36"/>
      <c r="DF28" s="36"/>
      <c r="DJ28" s="36"/>
      <c r="DN28" s="36"/>
      <c r="DR28" s="36"/>
      <c r="DV28" s="36"/>
      <c r="DZ28" s="36"/>
      <c r="ED28" s="36"/>
      <c r="EH28" s="36"/>
      <c r="EL28" s="36"/>
      <c r="EP28" s="36"/>
      <c r="ET28" s="36"/>
      <c r="EX28" s="36"/>
      <c r="FB28" s="36"/>
      <c r="FF28" s="36"/>
      <c r="FJ28" s="36"/>
      <c r="FN28" s="36"/>
      <c r="FR28" s="36"/>
      <c r="FV28" s="36"/>
      <c r="FZ28" s="36"/>
      <c r="GD28" s="36"/>
      <c r="GH28" s="36"/>
      <c r="GL28" s="36"/>
      <c r="GP28" s="36"/>
      <c r="GT28" s="36"/>
      <c r="GX28" s="36"/>
      <c r="HB28" s="36"/>
      <c r="HF28" s="36"/>
      <c r="HJ28" s="36"/>
      <c r="HN28" s="36"/>
      <c r="HR28" s="36"/>
      <c r="HV28" s="36"/>
      <c r="HZ28" s="36"/>
      <c r="ID28" s="36"/>
      <c r="IH28" s="36"/>
      <c r="IL28" s="36"/>
      <c r="IP28" s="36"/>
    </row>
    <row r="29" spans="1:250">
      <c r="A29" s="30">
        <v>15</v>
      </c>
      <c r="B29" s="31" t="s">
        <v>429</v>
      </c>
      <c r="C29" s="15"/>
      <c r="D29" s="15"/>
      <c r="E29" s="15"/>
      <c r="F29" s="28"/>
      <c r="G29" s="29"/>
      <c r="J29" s="36"/>
      <c r="N29" s="36"/>
      <c r="R29" s="36"/>
      <c r="V29" s="36"/>
      <c r="Z29" s="36"/>
      <c r="AD29" s="36"/>
      <c r="AH29" s="36"/>
      <c r="AL29" s="36"/>
      <c r="AP29" s="36"/>
      <c r="AT29" s="36"/>
      <c r="AX29" s="36"/>
      <c r="BB29" s="36"/>
      <c r="BF29" s="36"/>
      <c r="BJ29" s="36"/>
      <c r="BN29" s="36"/>
      <c r="BR29" s="36"/>
      <c r="BV29" s="36"/>
      <c r="BZ29" s="36"/>
      <c r="CD29" s="36"/>
      <c r="CH29" s="36"/>
      <c r="CL29" s="36"/>
      <c r="CP29" s="36"/>
      <c r="CT29" s="36"/>
      <c r="CX29" s="36"/>
      <c r="DB29" s="36"/>
      <c r="DF29" s="36"/>
      <c r="DJ29" s="36"/>
      <c r="DN29" s="36"/>
      <c r="DR29" s="36"/>
      <c r="DV29" s="36"/>
      <c r="DZ29" s="36"/>
      <c r="ED29" s="36"/>
      <c r="EH29" s="36"/>
      <c r="EL29" s="36"/>
      <c r="EP29" s="36"/>
      <c r="ET29" s="36"/>
      <c r="EX29" s="36"/>
      <c r="FB29" s="36"/>
      <c r="FF29" s="36"/>
      <c r="FJ29" s="36"/>
      <c r="FN29" s="36"/>
      <c r="FR29" s="36"/>
      <c r="FV29" s="36"/>
      <c r="FZ29" s="36"/>
      <c r="GD29" s="36"/>
      <c r="GH29" s="36"/>
      <c r="GL29" s="36"/>
      <c r="GP29" s="36"/>
      <c r="GT29" s="36"/>
      <c r="GX29" s="36"/>
      <c r="HB29" s="36"/>
      <c r="HF29" s="36"/>
      <c r="HJ29" s="36"/>
      <c r="HN29" s="36"/>
      <c r="HR29" s="36"/>
      <c r="HV29" s="36"/>
      <c r="HZ29" s="36"/>
      <c r="ID29" s="36"/>
      <c r="IH29" s="36"/>
      <c r="IL29" s="36"/>
      <c r="IP29" s="36"/>
    </row>
    <row r="30" spans="1:250" s="10" customFormat="1" ht="9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250">
      <c r="A31" s="15"/>
      <c r="B31" s="27" t="s">
        <v>430</v>
      </c>
      <c r="C31" s="15"/>
      <c r="D31" s="15"/>
      <c r="E31" s="15"/>
      <c r="F31" s="28"/>
      <c r="G31" s="29"/>
      <c r="J31" s="36"/>
      <c r="N31" s="36"/>
      <c r="R31" s="36"/>
      <c r="V31" s="36"/>
      <c r="Z31" s="36"/>
      <c r="AD31" s="36"/>
      <c r="AH31" s="36"/>
      <c r="AL31" s="36"/>
      <c r="AP31" s="36"/>
      <c r="AT31" s="36"/>
      <c r="AX31" s="36"/>
      <c r="BB31" s="36"/>
      <c r="BF31" s="36"/>
      <c r="BJ31" s="36"/>
      <c r="BN31" s="36"/>
      <c r="BR31" s="36"/>
      <c r="BV31" s="36"/>
      <c r="BZ31" s="36"/>
      <c r="CD31" s="36"/>
      <c r="CH31" s="36"/>
      <c r="CL31" s="36"/>
      <c r="CP31" s="36"/>
      <c r="CT31" s="36"/>
      <c r="CX31" s="36"/>
      <c r="DB31" s="36"/>
      <c r="DF31" s="36"/>
      <c r="DJ31" s="36"/>
      <c r="DN31" s="36"/>
      <c r="DR31" s="36"/>
      <c r="DV31" s="36"/>
      <c r="DZ31" s="36"/>
      <c r="ED31" s="36"/>
      <c r="EH31" s="36"/>
      <c r="EL31" s="36"/>
      <c r="EP31" s="36"/>
      <c r="ET31" s="36"/>
      <c r="EX31" s="36"/>
      <c r="FB31" s="36"/>
      <c r="FF31" s="36"/>
      <c r="FJ31" s="36"/>
      <c r="FN31" s="36"/>
      <c r="FR31" s="36"/>
      <c r="FV31" s="36"/>
      <c r="FZ31" s="36"/>
      <c r="GD31" s="36"/>
      <c r="GH31" s="36"/>
      <c r="GL31" s="36"/>
      <c r="GP31" s="36"/>
      <c r="GT31" s="36"/>
      <c r="GX31" s="36"/>
      <c r="HB31" s="36"/>
      <c r="HF31" s="36"/>
      <c r="HJ31" s="36"/>
      <c r="HN31" s="36"/>
      <c r="HR31" s="36"/>
      <c r="HV31" s="36"/>
      <c r="HZ31" s="36"/>
      <c r="ID31" s="36"/>
      <c r="IH31" s="36"/>
      <c r="IL31" s="36"/>
      <c r="IP31" s="36"/>
    </row>
    <row r="32" spans="1:250">
      <c r="A32" s="30">
        <v>1</v>
      </c>
      <c r="B32" s="31" t="s">
        <v>431</v>
      </c>
      <c r="C32" s="15"/>
      <c r="D32" s="15"/>
      <c r="E32" s="15"/>
      <c r="F32" s="28"/>
      <c r="G32" s="29"/>
      <c r="J32" s="36"/>
      <c r="N32" s="36"/>
      <c r="R32" s="36"/>
      <c r="V32" s="36"/>
      <c r="Z32" s="36"/>
      <c r="AD32" s="36"/>
      <c r="AH32" s="36"/>
      <c r="AL32" s="36"/>
      <c r="AP32" s="36"/>
      <c r="AT32" s="36"/>
      <c r="AX32" s="36"/>
      <c r="BB32" s="36"/>
      <c r="BF32" s="36"/>
      <c r="BJ32" s="36"/>
      <c r="BN32" s="36"/>
      <c r="BR32" s="36"/>
      <c r="BV32" s="36"/>
      <c r="BZ32" s="36"/>
      <c r="CD32" s="36"/>
      <c r="CH32" s="36"/>
      <c r="CL32" s="36"/>
      <c r="CP32" s="36"/>
      <c r="CT32" s="36"/>
      <c r="CX32" s="36"/>
      <c r="DB32" s="36"/>
      <c r="DF32" s="36"/>
      <c r="DJ32" s="36"/>
      <c r="DN32" s="36"/>
      <c r="DR32" s="36"/>
      <c r="DV32" s="36"/>
      <c r="DZ32" s="36"/>
      <c r="ED32" s="36"/>
      <c r="EH32" s="36"/>
      <c r="EL32" s="36"/>
      <c r="EP32" s="36"/>
      <c r="ET32" s="36"/>
      <c r="EX32" s="36"/>
      <c r="FB32" s="36"/>
      <c r="FF32" s="36"/>
      <c r="FJ32" s="36"/>
      <c r="FN32" s="36"/>
      <c r="FR32" s="36"/>
      <c r="FV32" s="36"/>
      <c r="FZ32" s="36"/>
      <c r="GD32" s="36"/>
      <c r="GH32" s="36"/>
      <c r="GL32" s="36"/>
      <c r="GP32" s="36"/>
      <c r="GT32" s="36"/>
      <c r="GX32" s="36"/>
      <c r="HB32" s="36"/>
      <c r="HF32" s="36"/>
      <c r="HJ32" s="36"/>
      <c r="HN32" s="36"/>
      <c r="HR32" s="36"/>
      <c r="HV32" s="36"/>
      <c r="HZ32" s="36"/>
      <c r="ID32" s="36"/>
      <c r="IH32" s="36"/>
      <c r="IL32" s="36"/>
      <c r="IP32" s="36"/>
    </row>
    <row r="33" spans="1:250">
      <c r="A33" s="30">
        <v>2</v>
      </c>
      <c r="B33" s="31" t="s">
        <v>432</v>
      </c>
      <c r="C33" s="15"/>
      <c r="D33" s="15"/>
      <c r="E33" s="15"/>
      <c r="F33" s="28"/>
      <c r="G33" s="29"/>
      <c r="J33" s="36"/>
      <c r="N33" s="36"/>
      <c r="R33" s="36"/>
      <c r="V33" s="36"/>
      <c r="Z33" s="36"/>
      <c r="AD33" s="36"/>
      <c r="AH33" s="36"/>
      <c r="AL33" s="36"/>
      <c r="AP33" s="36"/>
      <c r="AT33" s="36"/>
      <c r="AX33" s="36"/>
      <c r="BB33" s="36"/>
      <c r="BF33" s="36"/>
      <c r="BJ33" s="36"/>
      <c r="BN33" s="36"/>
      <c r="BR33" s="36"/>
      <c r="BV33" s="36"/>
      <c r="BZ33" s="36"/>
      <c r="CD33" s="36"/>
      <c r="CH33" s="36"/>
      <c r="CL33" s="36"/>
      <c r="CP33" s="36"/>
      <c r="CT33" s="36"/>
      <c r="CX33" s="36"/>
      <c r="DB33" s="36"/>
      <c r="DF33" s="36"/>
      <c r="DJ33" s="36"/>
      <c r="DN33" s="36"/>
      <c r="DR33" s="36"/>
      <c r="DV33" s="36"/>
      <c r="DZ33" s="36"/>
      <c r="ED33" s="36"/>
      <c r="EH33" s="36"/>
      <c r="EL33" s="36"/>
      <c r="EP33" s="36"/>
      <c r="ET33" s="36"/>
      <c r="EX33" s="36"/>
      <c r="FB33" s="36"/>
      <c r="FF33" s="36"/>
      <c r="FJ33" s="36"/>
      <c r="FN33" s="36"/>
      <c r="FR33" s="36"/>
      <c r="FV33" s="36"/>
      <c r="FZ33" s="36"/>
      <c r="GD33" s="36"/>
      <c r="GH33" s="36"/>
      <c r="GL33" s="36"/>
      <c r="GP33" s="36"/>
      <c r="GT33" s="36"/>
      <c r="GX33" s="36"/>
      <c r="HB33" s="36"/>
      <c r="HF33" s="36"/>
      <c r="HJ33" s="36"/>
      <c r="HN33" s="36"/>
      <c r="HR33" s="36"/>
      <c r="HV33" s="36"/>
      <c r="HZ33" s="36"/>
      <c r="ID33" s="36"/>
      <c r="IH33" s="36"/>
      <c r="IL33" s="36"/>
      <c r="IP33" s="36"/>
    </row>
    <row r="34" spans="1:250" ht="26.25" customHeight="1">
      <c r="A34" s="30">
        <v>3</v>
      </c>
      <c r="B34" s="327" t="s">
        <v>433</v>
      </c>
      <c r="C34" s="327"/>
      <c r="D34" s="327"/>
      <c r="E34" s="327"/>
      <c r="F34" s="327"/>
    </row>
    <row r="35" spans="1:250">
      <c r="A35" s="30">
        <v>4</v>
      </c>
      <c r="B35" s="31" t="s">
        <v>429</v>
      </c>
      <c r="C35" s="15"/>
      <c r="D35" s="15"/>
      <c r="E35" s="15"/>
      <c r="F35" s="28"/>
      <c r="G35" s="29"/>
      <c r="J35" s="36"/>
      <c r="N35" s="36"/>
      <c r="R35" s="36"/>
      <c r="V35" s="36"/>
      <c r="Z35" s="36"/>
      <c r="AD35" s="36"/>
      <c r="AH35" s="36"/>
      <c r="AL35" s="36"/>
      <c r="AP35" s="36"/>
      <c r="AT35" s="36"/>
      <c r="AX35" s="36"/>
      <c r="BB35" s="36"/>
      <c r="BF35" s="36"/>
      <c r="BJ35" s="36"/>
      <c r="BN35" s="36"/>
      <c r="BR35" s="36"/>
      <c r="BV35" s="36"/>
      <c r="BZ35" s="36"/>
      <c r="CD35" s="36"/>
      <c r="CH35" s="36"/>
      <c r="CL35" s="36"/>
      <c r="CP35" s="36"/>
      <c r="CT35" s="36"/>
      <c r="CX35" s="36"/>
      <c r="DB35" s="36"/>
      <c r="DF35" s="36"/>
      <c r="DJ35" s="36"/>
      <c r="DN35" s="36"/>
      <c r="DR35" s="36"/>
      <c r="DV35" s="36"/>
      <c r="DZ35" s="36"/>
      <c r="ED35" s="36"/>
      <c r="EH35" s="36"/>
      <c r="EL35" s="36"/>
      <c r="EP35" s="36"/>
      <c r="ET35" s="36"/>
      <c r="EX35" s="36"/>
      <c r="FB35" s="36"/>
      <c r="FF35" s="36"/>
      <c r="FJ35" s="36"/>
      <c r="FN35" s="36"/>
      <c r="FR35" s="36"/>
      <c r="FV35" s="36"/>
      <c r="FZ35" s="36"/>
      <c r="GD35" s="36"/>
      <c r="GH35" s="36"/>
      <c r="GL35" s="36"/>
      <c r="GP35" s="36"/>
      <c r="GT35" s="36"/>
      <c r="GX35" s="36"/>
      <c r="HB35" s="36"/>
      <c r="HF35" s="36"/>
      <c r="HJ35" s="36"/>
      <c r="HN35" s="36"/>
      <c r="HR35" s="36"/>
      <c r="HV35" s="36"/>
      <c r="HZ35" s="36"/>
      <c r="ID35" s="36"/>
      <c r="IH35" s="36"/>
      <c r="IL35" s="36"/>
      <c r="IP35" s="36"/>
    </row>
    <row r="36" spans="1:250" s="10" customFormat="1" ht="9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250">
      <c r="A37" s="15"/>
      <c r="B37" s="27" t="s">
        <v>434</v>
      </c>
      <c r="C37" s="15"/>
      <c r="D37" s="15"/>
      <c r="E37" s="15"/>
      <c r="F37" s="28"/>
      <c r="G37" s="29"/>
      <c r="J37" s="36"/>
      <c r="N37" s="36"/>
      <c r="R37" s="36"/>
      <c r="V37" s="36"/>
      <c r="Z37" s="36"/>
      <c r="AD37" s="36"/>
      <c r="AH37" s="36"/>
      <c r="AL37" s="36"/>
      <c r="AP37" s="36"/>
      <c r="AT37" s="36"/>
      <c r="AX37" s="36"/>
      <c r="BB37" s="36"/>
      <c r="BF37" s="36"/>
      <c r="BJ37" s="36"/>
      <c r="BN37" s="36"/>
      <c r="BR37" s="36"/>
      <c r="BV37" s="36"/>
      <c r="BZ37" s="36"/>
      <c r="CD37" s="36"/>
      <c r="CH37" s="36"/>
      <c r="CL37" s="36"/>
      <c r="CP37" s="36"/>
      <c r="CT37" s="36"/>
      <c r="CX37" s="36"/>
      <c r="DB37" s="36"/>
      <c r="DF37" s="36"/>
      <c r="DJ37" s="36"/>
      <c r="DN37" s="36"/>
      <c r="DR37" s="36"/>
      <c r="DV37" s="36"/>
      <c r="DZ37" s="36"/>
      <c r="ED37" s="36"/>
      <c r="EH37" s="36"/>
      <c r="EL37" s="36"/>
      <c r="EP37" s="36"/>
      <c r="ET37" s="36"/>
      <c r="EX37" s="36"/>
      <c r="FB37" s="36"/>
      <c r="FF37" s="36"/>
      <c r="FJ37" s="36"/>
      <c r="FN37" s="36"/>
      <c r="FR37" s="36"/>
      <c r="FV37" s="36"/>
      <c r="FZ37" s="36"/>
      <c r="GD37" s="36"/>
      <c r="GH37" s="36"/>
      <c r="GL37" s="36"/>
      <c r="GP37" s="36"/>
      <c r="GT37" s="36"/>
      <c r="GX37" s="36"/>
      <c r="HB37" s="36"/>
      <c r="HF37" s="36"/>
      <c r="HJ37" s="36"/>
      <c r="HN37" s="36"/>
      <c r="HR37" s="36"/>
      <c r="HV37" s="36"/>
      <c r="HZ37" s="36"/>
      <c r="ID37" s="36"/>
      <c r="IH37" s="36"/>
      <c r="IL37" s="36"/>
      <c r="IP37" s="36"/>
    </row>
    <row r="38" spans="1:250" ht="14.25" customHeight="1">
      <c r="A38" s="30">
        <v>1</v>
      </c>
      <c r="B38" s="31" t="s">
        <v>435</v>
      </c>
      <c r="C38" s="32"/>
      <c r="D38" s="32"/>
      <c r="E38" s="32"/>
      <c r="F38" s="32"/>
      <c r="G38" s="32"/>
      <c r="J38" s="36"/>
      <c r="N38" s="36"/>
      <c r="R38" s="36"/>
      <c r="V38" s="36"/>
      <c r="Z38" s="36"/>
      <c r="AD38" s="36"/>
      <c r="AH38" s="36"/>
      <c r="AL38" s="36"/>
      <c r="AP38" s="36"/>
      <c r="AT38" s="36"/>
      <c r="AX38" s="36"/>
      <c r="BB38" s="36"/>
      <c r="BF38" s="36"/>
      <c r="BJ38" s="36"/>
      <c r="BN38" s="36"/>
      <c r="BR38" s="36"/>
      <c r="BV38" s="36"/>
      <c r="BZ38" s="36"/>
      <c r="CD38" s="36"/>
      <c r="CH38" s="36"/>
      <c r="CL38" s="36"/>
      <c r="CP38" s="36"/>
      <c r="CT38" s="36"/>
      <c r="CX38" s="36"/>
      <c r="DB38" s="36"/>
      <c r="DF38" s="36"/>
      <c r="DJ38" s="36"/>
      <c r="DN38" s="36"/>
      <c r="DR38" s="36"/>
      <c r="DV38" s="36"/>
      <c r="DZ38" s="36"/>
      <c r="ED38" s="36"/>
      <c r="EH38" s="36"/>
      <c r="EL38" s="36"/>
      <c r="EP38" s="36"/>
      <c r="ET38" s="36"/>
      <c r="EX38" s="36"/>
      <c r="FB38" s="36"/>
      <c r="FF38" s="36"/>
      <c r="FJ38" s="36"/>
      <c r="FN38" s="36"/>
      <c r="FR38" s="36"/>
      <c r="FV38" s="36"/>
      <c r="FZ38" s="36"/>
      <c r="GD38" s="36"/>
      <c r="GH38" s="36"/>
      <c r="GL38" s="36"/>
      <c r="GP38" s="36"/>
      <c r="GT38" s="36"/>
      <c r="GX38" s="36"/>
      <c r="HB38" s="36"/>
      <c r="HF38" s="36"/>
      <c r="HJ38" s="36"/>
      <c r="HN38" s="36"/>
      <c r="HR38" s="36"/>
      <c r="HV38" s="36"/>
      <c r="HZ38" s="36"/>
      <c r="ID38" s="36"/>
      <c r="IH38" s="36"/>
      <c r="IL38" s="36"/>
      <c r="IP38" s="36"/>
    </row>
    <row r="39" spans="1:250">
      <c r="A39" s="30">
        <v>2</v>
      </c>
      <c r="B39" s="31" t="s">
        <v>436</v>
      </c>
      <c r="C39" s="15"/>
      <c r="D39" s="15"/>
      <c r="E39" s="15"/>
      <c r="F39" s="28"/>
      <c r="G39" s="29"/>
      <c r="J39" s="36"/>
      <c r="N39" s="36"/>
      <c r="R39" s="36"/>
      <c r="V39" s="36"/>
      <c r="Z39" s="36"/>
      <c r="AD39" s="36"/>
      <c r="AH39" s="36"/>
      <c r="AL39" s="36"/>
      <c r="AP39" s="36"/>
      <c r="AT39" s="36"/>
      <c r="AX39" s="36"/>
      <c r="BB39" s="36"/>
      <c r="BF39" s="36"/>
      <c r="BJ39" s="36"/>
      <c r="BN39" s="36"/>
      <c r="BR39" s="36"/>
      <c r="BV39" s="36"/>
      <c r="BZ39" s="36"/>
      <c r="CD39" s="36"/>
      <c r="CH39" s="36"/>
      <c r="CL39" s="36"/>
      <c r="CP39" s="36"/>
      <c r="CT39" s="36"/>
      <c r="CX39" s="36"/>
      <c r="DB39" s="36"/>
      <c r="DF39" s="36"/>
      <c r="DJ39" s="36"/>
      <c r="DN39" s="36"/>
      <c r="DR39" s="36"/>
      <c r="DV39" s="36"/>
      <c r="DZ39" s="36"/>
      <c r="ED39" s="36"/>
      <c r="EH39" s="36"/>
      <c r="EL39" s="36"/>
      <c r="EP39" s="36"/>
      <c r="ET39" s="36"/>
      <c r="EX39" s="36"/>
      <c r="FB39" s="36"/>
      <c r="FF39" s="36"/>
      <c r="FJ39" s="36"/>
      <c r="FN39" s="36"/>
      <c r="FR39" s="36"/>
      <c r="FV39" s="36"/>
      <c r="FZ39" s="36"/>
      <c r="GD39" s="36"/>
      <c r="GH39" s="36"/>
      <c r="GL39" s="36"/>
      <c r="GP39" s="36"/>
      <c r="GT39" s="36"/>
      <c r="GX39" s="36"/>
      <c r="HB39" s="36"/>
      <c r="HF39" s="36"/>
      <c r="HJ39" s="36"/>
      <c r="HN39" s="36"/>
      <c r="HR39" s="36"/>
      <c r="HV39" s="36"/>
      <c r="HZ39" s="36"/>
      <c r="ID39" s="36"/>
      <c r="IH39" s="36"/>
      <c r="IL39" s="36"/>
      <c r="IP39" s="36"/>
    </row>
    <row r="40" spans="1:250" ht="26.25" customHeight="1">
      <c r="A40" s="30">
        <v>3</v>
      </c>
      <c r="B40" s="327" t="s">
        <v>437</v>
      </c>
      <c r="C40" s="327"/>
      <c r="D40" s="327"/>
      <c r="E40" s="327"/>
      <c r="F40" s="327"/>
    </row>
    <row r="41" spans="1:250">
      <c r="A41" s="30">
        <v>4</v>
      </c>
      <c r="B41" s="31" t="s">
        <v>429</v>
      </c>
      <c r="C41" s="15"/>
      <c r="D41" s="15"/>
      <c r="E41" s="15"/>
      <c r="F41" s="28"/>
      <c r="G41" s="29"/>
      <c r="J41" s="36"/>
      <c r="N41" s="36"/>
      <c r="R41" s="36"/>
      <c r="V41" s="36"/>
      <c r="Z41" s="36"/>
      <c r="AD41" s="36"/>
      <c r="AH41" s="36"/>
      <c r="AL41" s="36"/>
      <c r="AP41" s="36"/>
      <c r="AT41" s="36"/>
      <c r="AX41" s="36"/>
      <c r="BB41" s="36"/>
      <c r="BF41" s="36"/>
      <c r="BJ41" s="36"/>
      <c r="BN41" s="36"/>
      <c r="BR41" s="36"/>
      <c r="BV41" s="36"/>
      <c r="BZ41" s="36"/>
      <c r="CD41" s="36"/>
      <c r="CH41" s="36"/>
      <c r="CL41" s="36"/>
      <c r="CP41" s="36"/>
      <c r="CT41" s="36"/>
      <c r="CX41" s="36"/>
      <c r="DB41" s="36"/>
      <c r="DF41" s="36"/>
      <c r="DJ41" s="36"/>
      <c r="DN41" s="36"/>
      <c r="DR41" s="36"/>
      <c r="DV41" s="36"/>
      <c r="DZ41" s="36"/>
      <c r="ED41" s="36"/>
      <c r="EH41" s="36"/>
      <c r="EL41" s="36"/>
      <c r="EP41" s="36"/>
      <c r="ET41" s="36"/>
      <c r="EX41" s="36"/>
      <c r="FB41" s="36"/>
      <c r="FF41" s="36"/>
      <c r="FJ41" s="36"/>
      <c r="FN41" s="36"/>
      <c r="FR41" s="36"/>
      <c r="FV41" s="36"/>
      <c r="FZ41" s="36"/>
      <c r="GD41" s="36"/>
      <c r="GH41" s="36"/>
      <c r="GL41" s="36"/>
      <c r="GP41" s="36"/>
      <c r="GT41" s="36"/>
      <c r="GX41" s="36"/>
      <c r="HB41" s="36"/>
      <c r="HF41" s="36"/>
      <c r="HJ41" s="36"/>
      <c r="HN41" s="36"/>
      <c r="HR41" s="36"/>
      <c r="HV41" s="36"/>
      <c r="HZ41" s="36"/>
      <c r="ID41" s="36"/>
      <c r="IH41" s="36"/>
      <c r="IL41" s="36"/>
      <c r="IP41" s="36"/>
    </row>
    <row r="42" spans="1:250" s="10" customFormat="1" ht="9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250" s="10" customFormat="1" ht="17.399999999999999">
      <c r="A43" s="13"/>
      <c r="B43" s="27" t="s">
        <v>430</v>
      </c>
      <c r="C43" s="13"/>
      <c r="D43" s="13"/>
      <c r="E43" s="13"/>
      <c r="F43" s="14"/>
      <c r="G43" s="15"/>
      <c r="H43" s="25"/>
      <c r="I43" s="25"/>
      <c r="J43" s="25"/>
      <c r="K43" s="25"/>
      <c r="L43" s="25"/>
      <c r="M43" s="25"/>
    </row>
    <row r="44" spans="1:250">
      <c r="A44" s="30">
        <v>1</v>
      </c>
      <c r="B44" s="31" t="s">
        <v>438</v>
      </c>
      <c r="C44" s="15"/>
      <c r="D44" s="15"/>
      <c r="E44" s="15"/>
      <c r="F44" s="28"/>
      <c r="G44" s="29"/>
      <c r="J44" s="36"/>
      <c r="N44" s="36"/>
      <c r="R44" s="36"/>
      <c r="V44" s="36"/>
      <c r="Z44" s="36"/>
      <c r="AD44" s="36"/>
      <c r="AH44" s="36"/>
      <c r="AL44" s="36"/>
      <c r="AP44" s="36"/>
      <c r="AT44" s="36"/>
      <c r="AX44" s="36"/>
      <c r="BB44" s="36"/>
      <c r="BF44" s="36"/>
      <c r="BJ44" s="36"/>
      <c r="BN44" s="36"/>
      <c r="BR44" s="36"/>
      <c r="BV44" s="36"/>
      <c r="BZ44" s="36"/>
      <c r="CD44" s="36"/>
      <c r="CH44" s="36"/>
      <c r="CL44" s="36"/>
      <c r="CP44" s="36"/>
      <c r="CT44" s="36"/>
      <c r="CX44" s="36"/>
      <c r="DB44" s="36"/>
      <c r="DF44" s="36"/>
      <c r="DJ44" s="36"/>
      <c r="DN44" s="36"/>
      <c r="DR44" s="36"/>
      <c r="DV44" s="36"/>
      <c r="DZ44" s="36"/>
      <c r="ED44" s="36"/>
      <c r="EH44" s="36"/>
      <c r="EL44" s="36"/>
      <c r="EP44" s="36"/>
      <c r="ET44" s="36"/>
      <c r="EX44" s="36"/>
      <c r="FB44" s="36"/>
      <c r="FF44" s="36"/>
      <c r="FJ44" s="36"/>
      <c r="FN44" s="36"/>
      <c r="FR44" s="36"/>
      <c r="FV44" s="36"/>
      <c r="FZ44" s="36"/>
      <c r="GD44" s="36"/>
      <c r="GH44" s="36"/>
      <c r="GL44" s="36"/>
      <c r="GP44" s="36"/>
      <c r="GT44" s="36"/>
      <c r="GX44" s="36"/>
      <c r="HB44" s="36"/>
      <c r="HF44" s="36"/>
      <c r="HJ44" s="36"/>
      <c r="HN44" s="36"/>
      <c r="HR44" s="36"/>
      <c r="HV44" s="36"/>
      <c r="HZ44" s="36"/>
      <c r="ID44" s="36"/>
      <c r="IH44" s="36"/>
      <c r="IL44" s="36"/>
      <c r="IP44" s="36"/>
    </row>
    <row r="45" spans="1:250">
      <c r="A45" s="30">
        <v>2</v>
      </c>
      <c r="B45" s="31" t="s">
        <v>439</v>
      </c>
      <c r="C45" s="15"/>
      <c r="D45" s="15"/>
      <c r="E45" s="15"/>
      <c r="F45" s="28"/>
      <c r="G45" s="29"/>
      <c r="J45" s="36"/>
      <c r="N45" s="36"/>
      <c r="R45" s="36"/>
      <c r="V45" s="36"/>
      <c r="Z45" s="36"/>
      <c r="AD45" s="36"/>
      <c r="AH45" s="36"/>
      <c r="AL45" s="36"/>
      <c r="AP45" s="36"/>
      <c r="AT45" s="36"/>
      <c r="AX45" s="36"/>
      <c r="BB45" s="36"/>
      <c r="BF45" s="36"/>
      <c r="BJ45" s="36"/>
      <c r="BN45" s="36"/>
      <c r="BR45" s="36"/>
      <c r="BV45" s="36"/>
      <c r="BZ45" s="36"/>
      <c r="CD45" s="36"/>
      <c r="CH45" s="36"/>
      <c r="CL45" s="36"/>
      <c r="CP45" s="36"/>
      <c r="CT45" s="36"/>
      <c r="CX45" s="36"/>
      <c r="DB45" s="36"/>
      <c r="DF45" s="36"/>
      <c r="DJ45" s="36"/>
      <c r="DN45" s="36"/>
      <c r="DR45" s="36"/>
      <c r="DV45" s="36"/>
      <c r="DZ45" s="36"/>
      <c r="ED45" s="36"/>
      <c r="EH45" s="36"/>
      <c r="EL45" s="36"/>
      <c r="EP45" s="36"/>
      <c r="ET45" s="36"/>
      <c r="EX45" s="36"/>
      <c r="FB45" s="36"/>
      <c r="FF45" s="36"/>
      <c r="FJ45" s="36"/>
      <c r="FN45" s="36"/>
      <c r="FR45" s="36"/>
      <c r="FV45" s="36"/>
      <c r="FZ45" s="36"/>
      <c r="GD45" s="36"/>
      <c r="GH45" s="36"/>
      <c r="GL45" s="36"/>
      <c r="GP45" s="36"/>
      <c r="GT45" s="36"/>
      <c r="GX45" s="36"/>
      <c r="HB45" s="36"/>
      <c r="HF45" s="36"/>
      <c r="HJ45" s="36"/>
      <c r="HN45" s="36"/>
      <c r="HR45" s="36"/>
      <c r="HV45" s="36"/>
      <c r="HZ45" s="36"/>
      <c r="ID45" s="36"/>
      <c r="IH45" s="36"/>
      <c r="IL45" s="36"/>
      <c r="IP45" s="36"/>
    </row>
    <row r="46" spans="1:250">
      <c r="A46" s="30">
        <v>3</v>
      </c>
      <c r="B46" s="31" t="s">
        <v>440</v>
      </c>
      <c r="C46" s="15"/>
      <c r="D46" s="15"/>
      <c r="E46" s="15"/>
      <c r="F46" s="28"/>
      <c r="G46" s="29"/>
      <c r="J46" s="36"/>
      <c r="N46" s="36"/>
      <c r="R46" s="36"/>
      <c r="V46" s="36"/>
      <c r="Z46" s="36"/>
      <c r="AD46" s="36"/>
      <c r="AH46" s="36"/>
      <c r="AL46" s="36"/>
      <c r="AP46" s="36"/>
      <c r="AT46" s="36"/>
      <c r="AX46" s="36"/>
      <c r="BB46" s="36"/>
      <c r="BF46" s="36"/>
      <c r="BJ46" s="36"/>
      <c r="BN46" s="36"/>
      <c r="BR46" s="36"/>
      <c r="BV46" s="36"/>
      <c r="BZ46" s="36"/>
      <c r="CD46" s="36"/>
      <c r="CH46" s="36"/>
      <c r="CL46" s="36"/>
      <c r="CP46" s="36"/>
      <c r="CT46" s="36"/>
      <c r="CX46" s="36"/>
      <c r="DB46" s="36"/>
      <c r="DF46" s="36"/>
      <c r="DJ46" s="36"/>
      <c r="DN46" s="36"/>
      <c r="DR46" s="36"/>
      <c r="DV46" s="36"/>
      <c r="DZ46" s="36"/>
      <c r="ED46" s="36"/>
      <c r="EH46" s="36"/>
      <c r="EL46" s="36"/>
      <c r="EP46" s="36"/>
      <c r="ET46" s="36"/>
      <c r="EX46" s="36"/>
      <c r="FB46" s="36"/>
      <c r="FF46" s="36"/>
      <c r="FJ46" s="36"/>
      <c r="FN46" s="36"/>
      <c r="FR46" s="36"/>
      <c r="FV46" s="36"/>
      <c r="FZ46" s="36"/>
      <c r="GD46" s="36"/>
      <c r="GH46" s="36"/>
      <c r="GL46" s="36"/>
      <c r="GP46" s="36"/>
      <c r="GT46" s="36"/>
      <c r="GX46" s="36"/>
      <c r="HB46" s="36"/>
      <c r="HF46" s="36"/>
      <c r="HJ46" s="36"/>
      <c r="HN46" s="36"/>
      <c r="HR46" s="36"/>
      <c r="HV46" s="36"/>
      <c r="HZ46" s="36"/>
      <c r="ID46" s="36"/>
      <c r="IH46" s="36"/>
      <c r="IL46" s="36"/>
      <c r="IP46" s="36"/>
    </row>
    <row r="47" spans="1:250">
      <c r="A47" s="30">
        <v>4</v>
      </c>
      <c r="B47" s="31" t="s">
        <v>429</v>
      </c>
      <c r="C47" s="15"/>
      <c r="D47" s="15"/>
      <c r="E47" s="15"/>
      <c r="F47" s="28"/>
      <c r="G47" s="29"/>
      <c r="J47" s="36"/>
      <c r="N47" s="36"/>
      <c r="R47" s="36"/>
      <c r="V47" s="36"/>
      <c r="Z47" s="36"/>
      <c r="AD47" s="36"/>
      <c r="AH47" s="36"/>
      <c r="AL47" s="36"/>
      <c r="AP47" s="36"/>
      <c r="AT47" s="36"/>
      <c r="AX47" s="36"/>
      <c r="BB47" s="36"/>
      <c r="BF47" s="36"/>
      <c r="BJ47" s="36"/>
      <c r="BN47" s="36"/>
      <c r="BR47" s="36"/>
      <c r="BV47" s="36"/>
      <c r="BZ47" s="36"/>
      <c r="CD47" s="36"/>
      <c r="CH47" s="36"/>
      <c r="CL47" s="36"/>
      <c r="CP47" s="36"/>
      <c r="CT47" s="36"/>
      <c r="CX47" s="36"/>
      <c r="DB47" s="36"/>
      <c r="DF47" s="36"/>
      <c r="DJ47" s="36"/>
      <c r="DN47" s="36"/>
      <c r="DR47" s="36"/>
      <c r="DV47" s="36"/>
      <c r="DZ47" s="36"/>
      <c r="ED47" s="36"/>
      <c r="EH47" s="36"/>
      <c r="EL47" s="36"/>
      <c r="EP47" s="36"/>
      <c r="ET47" s="36"/>
      <c r="EX47" s="36"/>
      <c r="FB47" s="36"/>
      <c r="FF47" s="36"/>
      <c r="FJ47" s="36"/>
      <c r="FN47" s="36"/>
      <c r="FR47" s="36"/>
      <c r="FV47" s="36"/>
      <c r="FZ47" s="36"/>
      <c r="GD47" s="36"/>
      <c r="GH47" s="36"/>
      <c r="GL47" s="36"/>
      <c r="GP47" s="36"/>
      <c r="GT47" s="36"/>
      <c r="GX47" s="36"/>
      <c r="HB47" s="36"/>
      <c r="HF47" s="36"/>
      <c r="HJ47" s="36"/>
      <c r="HN47" s="36"/>
      <c r="HR47" s="36"/>
      <c r="HV47" s="36"/>
      <c r="HZ47" s="36"/>
      <c r="ID47" s="36"/>
      <c r="IH47" s="36"/>
      <c r="IL47" s="36"/>
      <c r="IP47" s="36"/>
    </row>
    <row r="48" spans="1:250">
      <c r="J48" s="36"/>
      <c r="N48" s="36"/>
      <c r="R48" s="36"/>
      <c r="V48" s="36"/>
      <c r="Z48" s="36"/>
      <c r="AD48" s="36"/>
      <c r="AH48" s="36"/>
      <c r="AL48" s="36"/>
      <c r="AP48" s="36"/>
      <c r="AT48" s="36"/>
      <c r="AX48" s="36"/>
      <c r="BB48" s="36"/>
      <c r="BF48" s="36"/>
      <c r="BJ48" s="36"/>
      <c r="BN48" s="36"/>
      <c r="BR48" s="36"/>
      <c r="BV48" s="36"/>
      <c r="BZ48" s="36"/>
      <c r="CD48" s="36"/>
      <c r="CH48" s="36"/>
      <c r="CL48" s="36"/>
      <c r="CP48" s="36"/>
      <c r="CT48" s="36"/>
      <c r="CX48" s="36"/>
      <c r="DB48" s="36"/>
      <c r="DF48" s="36"/>
      <c r="DJ48" s="36"/>
      <c r="DN48" s="36"/>
      <c r="DR48" s="36"/>
      <c r="DV48" s="36"/>
      <c r="DZ48" s="36"/>
      <c r="ED48" s="36"/>
      <c r="EH48" s="36"/>
      <c r="EL48" s="36"/>
      <c r="EP48" s="36"/>
      <c r="ET48" s="36"/>
      <c r="EX48" s="36"/>
      <c r="FB48" s="36"/>
      <c r="FF48" s="36"/>
      <c r="FJ48" s="36"/>
      <c r="FN48" s="36"/>
      <c r="FR48" s="36"/>
      <c r="FV48" s="36"/>
      <c r="FZ48" s="36"/>
      <c r="GD48" s="36"/>
      <c r="GH48" s="36"/>
      <c r="GL48" s="36"/>
      <c r="GP48" s="36"/>
      <c r="GT48" s="36"/>
      <c r="GX48" s="36"/>
      <c r="HB48" s="36"/>
      <c r="HF48" s="36"/>
      <c r="HJ48" s="36"/>
      <c r="HN48" s="36"/>
      <c r="HR48" s="36"/>
      <c r="HV48" s="36"/>
      <c r="HZ48" s="36"/>
      <c r="ID48" s="36"/>
      <c r="IH48" s="36"/>
      <c r="IL48" s="36"/>
      <c r="IP48" s="36"/>
    </row>
    <row r="49" spans="1:250">
      <c r="A49" s="25" t="s">
        <v>441</v>
      </c>
      <c r="B49" s="25"/>
      <c r="C49" s="25"/>
      <c r="D49" s="25"/>
      <c r="E49" s="25"/>
      <c r="F49" s="25"/>
      <c r="G49" s="25"/>
      <c r="J49" s="36"/>
      <c r="N49" s="36"/>
      <c r="R49" s="36"/>
      <c r="V49" s="36"/>
      <c r="Z49" s="36"/>
      <c r="AD49" s="36"/>
      <c r="AH49" s="36"/>
      <c r="AL49" s="36"/>
      <c r="AP49" s="36"/>
      <c r="AT49" s="36"/>
      <c r="AX49" s="36"/>
      <c r="BB49" s="36"/>
      <c r="BF49" s="36"/>
      <c r="BJ49" s="36"/>
      <c r="BN49" s="36"/>
      <c r="BR49" s="36"/>
      <c r="BV49" s="36"/>
      <c r="BZ49" s="36"/>
      <c r="CD49" s="36"/>
      <c r="CH49" s="36"/>
      <c r="CL49" s="36"/>
      <c r="CP49" s="36"/>
      <c r="CT49" s="36"/>
      <c r="CX49" s="36"/>
      <c r="DB49" s="36"/>
      <c r="DF49" s="36"/>
      <c r="DJ49" s="36"/>
      <c r="DN49" s="36"/>
      <c r="DR49" s="36"/>
      <c r="DV49" s="36"/>
      <c r="DZ49" s="36"/>
      <c r="ED49" s="36"/>
      <c r="EH49" s="36"/>
      <c r="EL49" s="36"/>
      <c r="EP49" s="36"/>
      <c r="ET49" s="36"/>
      <c r="EX49" s="36"/>
      <c r="FB49" s="36"/>
      <c r="FF49" s="36"/>
      <c r="FJ49" s="36"/>
      <c r="FN49" s="36"/>
      <c r="FR49" s="36"/>
      <c r="FV49" s="36"/>
      <c r="FZ49" s="36"/>
      <c r="GD49" s="36"/>
      <c r="GH49" s="36"/>
      <c r="GL49" s="36"/>
      <c r="GP49" s="36"/>
      <c r="GT49" s="36"/>
      <c r="GX49" s="36"/>
      <c r="HB49" s="36"/>
      <c r="HF49" s="36"/>
      <c r="HJ49" s="36"/>
      <c r="HN49" s="36"/>
      <c r="HR49" s="36"/>
      <c r="HV49" s="36"/>
      <c r="HZ49" s="36"/>
      <c r="ID49" s="36"/>
      <c r="IH49" s="36"/>
      <c r="IL49" s="36"/>
      <c r="IP49" s="36"/>
    </row>
    <row r="50" spans="1:250">
      <c r="A50" s="27"/>
      <c r="B50" s="27" t="s">
        <v>442</v>
      </c>
      <c r="C50" s="15"/>
      <c r="D50" s="15"/>
      <c r="E50" s="15"/>
      <c r="F50" s="28"/>
      <c r="G50" s="29"/>
      <c r="J50" s="36"/>
      <c r="N50" s="36"/>
      <c r="R50" s="36"/>
      <c r="V50" s="36"/>
      <c r="Z50" s="36"/>
      <c r="AD50" s="36"/>
      <c r="AH50" s="36"/>
      <c r="AL50" s="36"/>
      <c r="AP50" s="36"/>
      <c r="AT50" s="36"/>
      <c r="AX50" s="36"/>
      <c r="BB50" s="36"/>
      <c r="BF50" s="36"/>
      <c r="BJ50" s="36"/>
      <c r="BN50" s="36"/>
      <c r="BR50" s="36"/>
      <c r="BV50" s="36"/>
      <c r="BZ50" s="36"/>
      <c r="CD50" s="36"/>
      <c r="CH50" s="36"/>
      <c r="CL50" s="36"/>
      <c r="CP50" s="36"/>
      <c r="CT50" s="36"/>
      <c r="CX50" s="36"/>
      <c r="DB50" s="36"/>
      <c r="DF50" s="36"/>
      <c r="DJ50" s="36"/>
      <c r="DN50" s="36"/>
      <c r="DR50" s="36"/>
      <c r="DV50" s="36"/>
      <c r="DZ50" s="36"/>
      <c r="ED50" s="36"/>
      <c r="EH50" s="36"/>
      <c r="EL50" s="36"/>
      <c r="EP50" s="36"/>
      <c r="ET50" s="36"/>
      <c r="EX50" s="36"/>
      <c r="FB50" s="36"/>
      <c r="FF50" s="36"/>
      <c r="FJ50" s="36"/>
      <c r="FN50" s="36"/>
      <c r="FR50" s="36"/>
      <c r="FV50" s="36"/>
      <c r="FZ50" s="36"/>
      <c r="GD50" s="36"/>
      <c r="GH50" s="36"/>
      <c r="GL50" s="36"/>
      <c r="GP50" s="36"/>
      <c r="GT50" s="36"/>
      <c r="GX50" s="36"/>
      <c r="HB50" s="36"/>
      <c r="HF50" s="36"/>
      <c r="HJ50" s="36"/>
      <c r="HN50" s="36"/>
      <c r="HR50" s="36"/>
      <c r="HV50" s="36"/>
      <c r="HZ50" s="36"/>
      <c r="ID50" s="36"/>
      <c r="IH50" s="36"/>
      <c r="IL50" s="36"/>
      <c r="IP50" s="36"/>
    </row>
    <row r="51" spans="1:250">
      <c r="A51" s="30">
        <v>1</v>
      </c>
      <c r="B51" s="31" t="s">
        <v>443</v>
      </c>
      <c r="C51" s="15"/>
      <c r="D51" s="15"/>
      <c r="E51" s="15"/>
      <c r="F51" s="28"/>
      <c r="G51" s="29"/>
      <c r="J51" s="36"/>
      <c r="N51" s="36"/>
      <c r="R51" s="36"/>
      <c r="V51" s="36"/>
      <c r="Z51" s="36"/>
      <c r="AD51" s="36"/>
      <c r="AH51" s="36"/>
      <c r="AL51" s="36"/>
      <c r="AP51" s="36"/>
      <c r="AT51" s="36"/>
      <c r="AX51" s="36"/>
      <c r="BB51" s="36"/>
      <c r="BF51" s="36"/>
      <c r="BJ51" s="36"/>
      <c r="BN51" s="36"/>
      <c r="BR51" s="36"/>
      <c r="BV51" s="36"/>
      <c r="BZ51" s="36"/>
      <c r="CD51" s="36"/>
      <c r="CH51" s="36"/>
      <c r="CL51" s="36"/>
      <c r="CP51" s="36"/>
      <c r="CT51" s="36"/>
      <c r="CX51" s="36"/>
      <c r="DB51" s="36"/>
      <c r="DF51" s="36"/>
      <c r="DJ51" s="36"/>
      <c r="DN51" s="36"/>
      <c r="DR51" s="36"/>
      <c r="DV51" s="36"/>
      <c r="DZ51" s="36"/>
      <c r="ED51" s="36"/>
      <c r="EH51" s="36"/>
      <c r="EL51" s="36"/>
      <c r="EP51" s="36"/>
      <c r="ET51" s="36"/>
      <c r="EX51" s="36"/>
      <c r="FB51" s="36"/>
      <c r="FF51" s="36"/>
      <c r="FJ51" s="36"/>
      <c r="FN51" s="36"/>
      <c r="FR51" s="36"/>
      <c r="FV51" s="36"/>
      <c r="FZ51" s="36"/>
      <c r="GD51" s="36"/>
      <c r="GH51" s="36"/>
      <c r="GL51" s="36"/>
      <c r="GP51" s="36"/>
      <c r="GT51" s="36"/>
      <c r="GX51" s="36"/>
      <c r="HB51" s="36"/>
      <c r="HF51" s="36"/>
      <c r="HJ51" s="36"/>
      <c r="HN51" s="36"/>
      <c r="HR51" s="36"/>
      <c r="HV51" s="36"/>
      <c r="HZ51" s="36"/>
      <c r="ID51" s="36"/>
      <c r="IH51" s="36"/>
      <c r="IL51" s="36"/>
      <c r="IP51" s="36"/>
    </row>
    <row r="52" spans="1:250">
      <c r="A52" s="30">
        <v>2</v>
      </c>
      <c r="B52" s="31" t="s">
        <v>444</v>
      </c>
      <c r="C52" s="15"/>
      <c r="D52" s="15"/>
      <c r="E52" s="15"/>
      <c r="F52" s="28"/>
      <c r="G52" s="29"/>
      <c r="J52" s="36"/>
      <c r="N52" s="36"/>
      <c r="R52" s="36"/>
      <c r="V52" s="36"/>
      <c r="Z52" s="36"/>
      <c r="AD52" s="36"/>
      <c r="AH52" s="36"/>
      <c r="AL52" s="36"/>
      <c r="AP52" s="36"/>
      <c r="AT52" s="36"/>
      <c r="AX52" s="36"/>
      <c r="BB52" s="36"/>
      <c r="BF52" s="36"/>
      <c r="BJ52" s="36"/>
      <c r="BN52" s="36"/>
      <c r="BR52" s="36"/>
      <c r="BV52" s="36"/>
      <c r="BZ52" s="36"/>
      <c r="CD52" s="36"/>
      <c r="CH52" s="36"/>
      <c r="CL52" s="36"/>
      <c r="CP52" s="36"/>
      <c r="CT52" s="36"/>
      <c r="CX52" s="36"/>
      <c r="DB52" s="36"/>
      <c r="DF52" s="36"/>
      <c r="DJ52" s="36"/>
      <c r="DN52" s="36"/>
      <c r="DR52" s="36"/>
      <c r="DV52" s="36"/>
      <c r="DZ52" s="36"/>
      <c r="ED52" s="36"/>
      <c r="EH52" s="36"/>
      <c r="EL52" s="36"/>
      <c r="EP52" s="36"/>
      <c r="ET52" s="36"/>
      <c r="EX52" s="36"/>
      <c r="FB52" s="36"/>
      <c r="FF52" s="36"/>
      <c r="FJ52" s="36"/>
      <c r="FN52" s="36"/>
      <c r="FR52" s="36"/>
      <c r="FV52" s="36"/>
      <c r="FZ52" s="36"/>
      <c r="GD52" s="36"/>
      <c r="GH52" s="36"/>
      <c r="GL52" s="36"/>
      <c r="GP52" s="36"/>
      <c r="GT52" s="36"/>
      <c r="GX52" s="36"/>
      <c r="HB52" s="36"/>
      <c r="HF52" s="36"/>
      <c r="HJ52" s="36"/>
      <c r="HN52" s="36"/>
      <c r="HR52" s="36"/>
      <c r="HV52" s="36"/>
      <c r="HZ52" s="36"/>
      <c r="ID52" s="36"/>
      <c r="IH52" s="36"/>
      <c r="IL52" s="36"/>
      <c r="IP52" s="36"/>
    </row>
    <row r="53" spans="1:250" ht="13.95" customHeight="1">
      <c r="A53" s="30">
        <v>3</v>
      </c>
      <c r="B53" s="327" t="s">
        <v>445</v>
      </c>
      <c r="C53" s="327"/>
      <c r="D53" s="327"/>
      <c r="E53" s="327"/>
      <c r="F53" s="327"/>
    </row>
    <row r="54" spans="1:250" ht="13.95" customHeight="1">
      <c r="A54" s="30">
        <v>4</v>
      </c>
      <c r="B54" s="327" t="s">
        <v>446</v>
      </c>
      <c r="C54" s="327"/>
      <c r="D54" s="327"/>
      <c r="E54" s="327"/>
      <c r="F54" s="327"/>
    </row>
    <row r="55" spans="1:250">
      <c r="A55" s="30">
        <v>5</v>
      </c>
      <c r="B55" s="31" t="s">
        <v>447</v>
      </c>
      <c r="J55" s="36"/>
      <c r="N55" s="36"/>
      <c r="R55" s="36"/>
      <c r="V55" s="36"/>
      <c r="Z55" s="36"/>
      <c r="AD55" s="36"/>
      <c r="AH55" s="36"/>
      <c r="AL55" s="36"/>
      <c r="AP55" s="36"/>
      <c r="AT55" s="36"/>
      <c r="AX55" s="36"/>
      <c r="BB55" s="36"/>
      <c r="BF55" s="36"/>
      <c r="BJ55" s="36"/>
      <c r="BN55" s="36"/>
      <c r="BR55" s="36"/>
      <c r="BV55" s="36"/>
      <c r="BZ55" s="36"/>
      <c r="CD55" s="36"/>
      <c r="CH55" s="36"/>
      <c r="CL55" s="36"/>
      <c r="CP55" s="36"/>
      <c r="CT55" s="36"/>
      <c r="CX55" s="36"/>
      <c r="DB55" s="36"/>
      <c r="DF55" s="36"/>
      <c r="DJ55" s="36"/>
      <c r="DN55" s="36"/>
      <c r="DR55" s="36"/>
      <c r="DV55" s="36"/>
      <c r="DZ55" s="36"/>
      <c r="ED55" s="36"/>
      <c r="EH55" s="36"/>
      <c r="EL55" s="36"/>
      <c r="EP55" s="36"/>
      <c r="ET55" s="36"/>
      <c r="EX55" s="36"/>
      <c r="FB55" s="36"/>
      <c r="FF55" s="36"/>
      <c r="FJ55" s="36"/>
      <c r="FN55" s="36"/>
      <c r="FR55" s="36"/>
      <c r="FV55" s="36"/>
      <c r="FZ55" s="36"/>
      <c r="GD55" s="36"/>
      <c r="GH55" s="36"/>
      <c r="GL55" s="36"/>
      <c r="GP55" s="36"/>
      <c r="GT55" s="36"/>
      <c r="GX55" s="36"/>
      <c r="HB55" s="36"/>
      <c r="HF55" s="36"/>
      <c r="HJ55" s="36"/>
      <c r="HN55" s="36"/>
      <c r="HR55" s="36"/>
      <c r="HV55" s="36"/>
      <c r="HZ55" s="36"/>
      <c r="ID55" s="36"/>
      <c r="IH55" s="36"/>
      <c r="IL55" s="36"/>
      <c r="IP55" s="36"/>
    </row>
    <row r="56" spans="1:250" ht="13.95" customHeight="1">
      <c r="A56" s="30">
        <v>6</v>
      </c>
      <c r="B56" s="327" t="s">
        <v>448</v>
      </c>
      <c r="C56" s="327"/>
      <c r="D56" s="327"/>
      <c r="E56" s="327"/>
      <c r="F56" s="327"/>
      <c r="J56" s="36"/>
      <c r="N56" s="36"/>
      <c r="R56" s="36"/>
      <c r="V56" s="36"/>
      <c r="Z56" s="36"/>
      <c r="AD56" s="36"/>
      <c r="AH56" s="36"/>
      <c r="AL56" s="36"/>
      <c r="AP56" s="36"/>
      <c r="AT56" s="36"/>
      <c r="AX56" s="36"/>
      <c r="BB56" s="36"/>
      <c r="BF56" s="36"/>
      <c r="BJ56" s="36"/>
      <c r="BN56" s="36"/>
      <c r="BR56" s="36"/>
      <c r="BV56" s="36"/>
      <c r="BZ56" s="36"/>
      <c r="CD56" s="36"/>
      <c r="CH56" s="36"/>
      <c r="CL56" s="36"/>
      <c r="CP56" s="36"/>
      <c r="CT56" s="36"/>
      <c r="CX56" s="36"/>
      <c r="DB56" s="36"/>
      <c r="DF56" s="36"/>
      <c r="DJ56" s="36"/>
      <c r="DN56" s="36"/>
      <c r="DR56" s="36"/>
      <c r="DV56" s="36"/>
      <c r="DZ56" s="36"/>
      <c r="ED56" s="36"/>
      <c r="EH56" s="36"/>
      <c r="EL56" s="36"/>
      <c r="EP56" s="36"/>
      <c r="ET56" s="36"/>
      <c r="EX56" s="36"/>
      <c r="FB56" s="36"/>
      <c r="FF56" s="36"/>
      <c r="FJ56" s="36"/>
      <c r="FN56" s="36"/>
      <c r="FR56" s="36"/>
      <c r="FV56" s="36"/>
      <c r="FZ56" s="36"/>
      <c r="GD56" s="36"/>
      <c r="GH56" s="36"/>
      <c r="GL56" s="36"/>
      <c r="GP56" s="36"/>
      <c r="GT56" s="36"/>
      <c r="GX56" s="36"/>
      <c r="HB56" s="36"/>
      <c r="HF56" s="36"/>
      <c r="HJ56" s="36"/>
      <c r="HN56" s="36"/>
      <c r="HR56" s="36"/>
      <c r="HV56" s="36"/>
      <c r="HZ56" s="36"/>
      <c r="ID56" s="36"/>
      <c r="IH56" s="36"/>
      <c r="IL56" s="36"/>
      <c r="IP56" s="36"/>
    </row>
    <row r="57" spans="1:250" ht="13.95" customHeight="1">
      <c r="A57" s="30">
        <v>7</v>
      </c>
      <c r="B57" s="327" t="s">
        <v>449</v>
      </c>
      <c r="C57" s="327"/>
      <c r="D57" s="327"/>
      <c r="E57" s="327"/>
      <c r="F57" s="327"/>
      <c r="J57" s="36"/>
      <c r="N57" s="36"/>
      <c r="R57" s="36"/>
      <c r="V57" s="36"/>
      <c r="Z57" s="36"/>
      <c r="AD57" s="36"/>
      <c r="AH57" s="36"/>
      <c r="AL57" s="36"/>
      <c r="AP57" s="36"/>
      <c r="AT57" s="36"/>
      <c r="AX57" s="36"/>
      <c r="BB57" s="36"/>
      <c r="BF57" s="36"/>
      <c r="BJ57" s="36"/>
      <c r="BN57" s="36"/>
      <c r="BR57" s="36"/>
      <c r="BV57" s="36"/>
      <c r="BZ57" s="36"/>
      <c r="CD57" s="36"/>
      <c r="CH57" s="36"/>
      <c r="CL57" s="36"/>
      <c r="CP57" s="36"/>
      <c r="CT57" s="36"/>
      <c r="CX57" s="36"/>
      <c r="DB57" s="36"/>
      <c r="DF57" s="36"/>
      <c r="DJ57" s="36"/>
      <c r="DN57" s="36"/>
      <c r="DR57" s="36"/>
      <c r="DV57" s="36"/>
      <c r="DZ57" s="36"/>
      <c r="ED57" s="36"/>
      <c r="EH57" s="36"/>
      <c r="EL57" s="36"/>
      <c r="EP57" s="36"/>
      <c r="ET57" s="36"/>
      <c r="EX57" s="36"/>
      <c r="FB57" s="36"/>
      <c r="FF57" s="36"/>
      <c r="FJ57" s="36"/>
      <c r="FN57" s="36"/>
      <c r="FR57" s="36"/>
      <c r="FV57" s="36"/>
      <c r="FZ57" s="36"/>
      <c r="GD57" s="36"/>
      <c r="GH57" s="36"/>
      <c r="GL57" s="36"/>
      <c r="GP57" s="36"/>
      <c r="GT57" s="36"/>
      <c r="GX57" s="36"/>
      <c r="HB57" s="36"/>
      <c r="HF57" s="36"/>
      <c r="HJ57" s="36"/>
      <c r="HN57" s="36"/>
      <c r="HR57" s="36"/>
      <c r="HV57" s="36"/>
      <c r="HZ57" s="36"/>
      <c r="ID57" s="36"/>
      <c r="IH57" s="36"/>
      <c r="IL57" s="36"/>
      <c r="IP57" s="36"/>
    </row>
    <row r="58" spans="1:250">
      <c r="A58" s="30">
        <v>8</v>
      </c>
      <c r="B58" s="31" t="s">
        <v>450</v>
      </c>
      <c r="J58" s="36"/>
      <c r="N58" s="36"/>
      <c r="R58" s="36"/>
      <c r="V58" s="36"/>
      <c r="Z58" s="36"/>
      <c r="AD58" s="36"/>
      <c r="AH58" s="36"/>
      <c r="AL58" s="36"/>
      <c r="AP58" s="36"/>
      <c r="AT58" s="36"/>
      <c r="AX58" s="36"/>
      <c r="BB58" s="36"/>
      <c r="BF58" s="36"/>
      <c r="BJ58" s="36"/>
      <c r="BN58" s="36"/>
      <c r="BR58" s="36"/>
      <c r="BV58" s="36"/>
      <c r="BZ58" s="36"/>
      <c r="CD58" s="36"/>
      <c r="CH58" s="36"/>
      <c r="CL58" s="36"/>
      <c r="CP58" s="36"/>
      <c r="CT58" s="36"/>
      <c r="CX58" s="36"/>
      <c r="DB58" s="36"/>
      <c r="DF58" s="36"/>
      <c r="DJ58" s="36"/>
      <c r="DN58" s="36"/>
      <c r="DR58" s="36"/>
      <c r="DV58" s="36"/>
      <c r="DZ58" s="36"/>
      <c r="ED58" s="36"/>
      <c r="EH58" s="36"/>
      <c r="EL58" s="36"/>
      <c r="EP58" s="36"/>
      <c r="ET58" s="36"/>
      <c r="EX58" s="36"/>
      <c r="FB58" s="36"/>
      <c r="FF58" s="36"/>
      <c r="FJ58" s="36"/>
      <c r="FN58" s="36"/>
      <c r="FR58" s="36"/>
      <c r="FV58" s="36"/>
      <c r="FZ58" s="36"/>
      <c r="GD58" s="36"/>
      <c r="GH58" s="36"/>
      <c r="GL58" s="36"/>
      <c r="GP58" s="36"/>
      <c r="GT58" s="36"/>
      <c r="GX58" s="36"/>
      <c r="HB58" s="36"/>
      <c r="HF58" s="36"/>
      <c r="HJ58" s="36"/>
      <c r="HN58" s="36"/>
      <c r="HR58" s="36"/>
      <c r="HV58" s="36"/>
      <c r="HZ58" s="36"/>
      <c r="ID58" s="36"/>
      <c r="IH58" s="36"/>
      <c r="IL58" s="36"/>
      <c r="IP58" s="36"/>
    </row>
    <row r="59" spans="1:250">
      <c r="A59" s="30">
        <v>9</v>
      </c>
      <c r="B59" s="31" t="s">
        <v>429</v>
      </c>
      <c r="C59" s="15"/>
      <c r="D59" s="15"/>
      <c r="E59" s="15"/>
      <c r="F59" s="28"/>
      <c r="G59" s="29"/>
    </row>
    <row r="60" spans="1:250" s="10" customFormat="1" ht="17.399999999999999">
      <c r="A60" s="30"/>
      <c r="B60" s="31"/>
      <c r="C60" s="15"/>
      <c r="D60" s="15"/>
      <c r="E60" s="15"/>
      <c r="F60" s="28"/>
      <c r="G60" s="29"/>
      <c r="H60" s="25"/>
      <c r="I60" s="25"/>
      <c r="J60" s="25"/>
      <c r="K60" s="25"/>
      <c r="L60" s="25"/>
      <c r="M60" s="25"/>
    </row>
    <row r="61" spans="1:250">
      <c r="A61" s="25" t="s">
        <v>451</v>
      </c>
      <c r="B61" s="25"/>
      <c r="C61" s="25"/>
      <c r="D61" s="25"/>
      <c r="E61" s="25"/>
      <c r="F61" s="25"/>
      <c r="G61" s="25"/>
      <c r="J61" s="36"/>
      <c r="N61" s="36"/>
      <c r="R61" s="36"/>
      <c r="V61" s="36"/>
      <c r="Z61" s="36"/>
      <c r="AD61" s="36"/>
      <c r="AH61" s="36"/>
      <c r="AL61" s="36"/>
      <c r="AP61" s="36"/>
      <c r="AT61" s="36"/>
      <c r="AX61" s="36"/>
      <c r="BB61" s="36"/>
      <c r="BF61" s="36"/>
      <c r="BJ61" s="36"/>
      <c r="BN61" s="36"/>
      <c r="BR61" s="36"/>
      <c r="BV61" s="36"/>
      <c r="BZ61" s="36"/>
      <c r="CD61" s="36"/>
      <c r="CH61" s="36"/>
      <c r="CL61" s="36"/>
      <c r="CP61" s="36"/>
      <c r="CT61" s="36"/>
      <c r="CX61" s="36"/>
      <c r="DB61" s="36"/>
      <c r="DF61" s="36"/>
      <c r="DJ61" s="36"/>
      <c r="DN61" s="36"/>
      <c r="DR61" s="36"/>
      <c r="DV61" s="36"/>
      <c r="DZ61" s="36"/>
      <c r="ED61" s="36"/>
      <c r="EH61" s="36"/>
      <c r="EL61" s="36"/>
      <c r="EP61" s="36"/>
      <c r="ET61" s="36"/>
      <c r="EX61" s="36"/>
      <c r="FB61" s="36"/>
      <c r="FF61" s="36"/>
      <c r="FJ61" s="36"/>
      <c r="FN61" s="36"/>
      <c r="FR61" s="36"/>
      <c r="FV61" s="36"/>
      <c r="FZ61" s="36"/>
      <c r="GD61" s="36"/>
      <c r="GH61" s="36"/>
      <c r="GL61" s="36"/>
      <c r="GP61" s="36"/>
      <c r="GT61" s="36"/>
      <c r="GX61" s="36"/>
      <c r="HB61" s="36"/>
      <c r="HF61" s="36"/>
      <c r="HJ61" s="36"/>
      <c r="HN61" s="36"/>
      <c r="HR61" s="36"/>
      <c r="HV61" s="36"/>
      <c r="HZ61" s="36"/>
      <c r="ID61" s="36"/>
      <c r="IH61" s="36"/>
      <c r="IL61" s="36"/>
      <c r="IP61" s="36"/>
    </row>
    <row r="62" spans="1:250" ht="63" customHeight="1">
      <c r="A62" s="328" t="s">
        <v>452</v>
      </c>
      <c r="B62" s="328"/>
      <c r="C62" s="328"/>
      <c r="D62" s="328"/>
      <c r="E62" s="328"/>
      <c r="F62" s="328"/>
      <c r="G62" s="29"/>
      <c r="J62" s="36"/>
      <c r="N62" s="36"/>
      <c r="R62" s="36"/>
      <c r="V62" s="36"/>
      <c r="Z62" s="36"/>
      <c r="AD62" s="36"/>
      <c r="AH62" s="36"/>
      <c r="AL62" s="36"/>
      <c r="AP62" s="36"/>
      <c r="AT62" s="36"/>
      <c r="AX62" s="36"/>
      <c r="BB62" s="36"/>
      <c r="BF62" s="36"/>
      <c r="BJ62" s="36"/>
      <c r="BN62" s="36"/>
      <c r="BR62" s="36"/>
      <c r="BV62" s="36"/>
      <c r="BZ62" s="36"/>
      <c r="CD62" s="36"/>
      <c r="CH62" s="36"/>
      <c r="CL62" s="36"/>
      <c r="CP62" s="36"/>
      <c r="CT62" s="36"/>
      <c r="CX62" s="36"/>
      <c r="DB62" s="36"/>
      <c r="DF62" s="36"/>
      <c r="DJ62" s="36"/>
      <c r="DN62" s="36"/>
      <c r="DR62" s="36"/>
      <c r="DV62" s="36"/>
      <c r="DZ62" s="36"/>
      <c r="ED62" s="36"/>
      <c r="EH62" s="36"/>
      <c r="EL62" s="36"/>
      <c r="EP62" s="36"/>
      <c r="ET62" s="36"/>
      <c r="EX62" s="36"/>
      <c r="FB62" s="36"/>
      <c r="FF62" s="36"/>
      <c r="FJ62" s="36"/>
      <c r="FN62" s="36"/>
      <c r="FR62" s="36"/>
      <c r="FV62" s="36"/>
      <c r="FZ62" s="36"/>
      <c r="GD62" s="36"/>
      <c r="GH62" s="36"/>
      <c r="GL62" s="36"/>
      <c r="GP62" s="36"/>
      <c r="GT62" s="36"/>
      <c r="GX62" s="36"/>
      <c r="HB62" s="36"/>
      <c r="HF62" s="36"/>
      <c r="HJ62" s="36"/>
      <c r="HN62" s="36"/>
      <c r="HR62" s="36"/>
      <c r="HV62" s="36"/>
      <c r="HZ62" s="36"/>
      <c r="ID62" s="36"/>
      <c r="IH62" s="36"/>
      <c r="IL62" s="36"/>
      <c r="IP62" s="36"/>
    </row>
    <row r="63" spans="1:250">
      <c r="A63" s="30"/>
      <c r="B63" s="31"/>
      <c r="C63" s="15"/>
      <c r="D63" s="15"/>
      <c r="E63" s="15"/>
      <c r="F63" s="28"/>
      <c r="G63" s="29"/>
      <c r="J63" s="36"/>
      <c r="N63" s="36"/>
      <c r="R63" s="36"/>
      <c r="V63" s="36"/>
      <c r="Z63" s="36"/>
      <c r="AD63" s="36"/>
      <c r="AH63" s="36"/>
      <c r="AL63" s="36"/>
      <c r="AP63" s="36"/>
      <c r="AT63" s="36"/>
      <c r="AX63" s="36"/>
      <c r="BB63" s="36"/>
      <c r="BF63" s="36"/>
      <c r="BJ63" s="36"/>
      <c r="BN63" s="36"/>
      <c r="BR63" s="36"/>
      <c r="BV63" s="36"/>
      <c r="BZ63" s="36"/>
      <c r="CD63" s="36"/>
      <c r="CH63" s="36"/>
      <c r="CL63" s="36"/>
      <c r="CP63" s="36"/>
      <c r="CT63" s="36"/>
      <c r="CX63" s="36"/>
      <c r="DB63" s="36"/>
      <c r="DF63" s="36"/>
      <c r="DJ63" s="36"/>
      <c r="DN63" s="36"/>
      <c r="DR63" s="36"/>
      <c r="DV63" s="36"/>
      <c r="DZ63" s="36"/>
      <c r="ED63" s="36"/>
      <c r="EH63" s="36"/>
      <c r="EL63" s="36"/>
      <c r="EP63" s="36"/>
      <c r="ET63" s="36"/>
      <c r="EX63" s="36"/>
      <c r="FB63" s="36"/>
      <c r="FF63" s="36"/>
      <c r="FJ63" s="36"/>
      <c r="FN63" s="36"/>
      <c r="FR63" s="36"/>
      <c r="FV63" s="36"/>
      <c r="FZ63" s="36"/>
      <c r="GD63" s="36"/>
      <c r="GH63" s="36"/>
      <c r="GL63" s="36"/>
      <c r="GP63" s="36"/>
      <c r="GT63" s="36"/>
      <c r="GX63" s="36"/>
      <c r="HB63" s="36"/>
      <c r="HF63" s="36"/>
      <c r="HJ63" s="36"/>
      <c r="HN63" s="36"/>
      <c r="HR63" s="36"/>
      <c r="HV63" s="36"/>
      <c r="HZ63" s="36"/>
      <c r="ID63" s="36"/>
      <c r="IH63" s="36"/>
      <c r="IL63" s="36"/>
      <c r="IP63" s="36"/>
    </row>
    <row r="64" spans="1:250" ht="26.25" customHeight="1">
      <c r="A64" s="16" t="s">
        <v>1</v>
      </c>
      <c r="B64" s="31" t="s">
        <v>453</v>
      </c>
      <c r="C64" s="15"/>
      <c r="D64" s="15"/>
      <c r="E64" s="15"/>
      <c r="F64" s="28"/>
      <c r="G64" s="29"/>
    </row>
    <row r="65" spans="1:250" ht="26.25" customHeight="1">
      <c r="A65" s="16" t="s">
        <v>3</v>
      </c>
      <c r="B65" s="31" t="s">
        <v>453</v>
      </c>
      <c r="C65" s="15"/>
      <c r="D65" s="15"/>
      <c r="E65" s="15"/>
      <c r="F65" s="28"/>
      <c r="G65" s="29"/>
    </row>
    <row r="66" spans="1:250">
      <c r="A66" s="16" t="s">
        <v>454</v>
      </c>
      <c r="B66" s="31" t="s">
        <v>453</v>
      </c>
      <c r="C66" s="15"/>
      <c r="D66" s="15"/>
      <c r="E66" s="15"/>
      <c r="F66" s="28"/>
      <c r="G66" s="29"/>
    </row>
    <row r="67" spans="1:250" ht="26.25" customHeight="1">
      <c r="A67" s="30"/>
      <c r="B67" s="31"/>
      <c r="C67" s="15"/>
      <c r="D67" s="15"/>
      <c r="E67" s="15"/>
      <c r="F67" s="28"/>
      <c r="G67" s="29"/>
    </row>
    <row r="68" spans="1:250" ht="26.25" customHeight="1">
      <c r="A68" s="30"/>
      <c r="B68" s="31"/>
      <c r="C68" s="15"/>
      <c r="D68" s="15"/>
      <c r="E68" s="15"/>
      <c r="F68" s="28"/>
      <c r="G68" s="29"/>
    </row>
    <row r="69" spans="1:250">
      <c r="A69" s="30"/>
      <c r="B69" s="31"/>
      <c r="C69" s="15"/>
      <c r="D69" s="15"/>
      <c r="E69" s="15"/>
      <c r="F69" s="28"/>
      <c r="G69" s="29"/>
    </row>
    <row r="70" spans="1:250">
      <c r="A70" s="30"/>
      <c r="B70" s="31"/>
      <c r="C70" s="15"/>
      <c r="D70" s="15"/>
      <c r="E70" s="15"/>
      <c r="F70" s="28"/>
      <c r="G70" s="29"/>
      <c r="J70" s="36"/>
      <c r="N70" s="36"/>
      <c r="R70" s="36"/>
      <c r="V70" s="36"/>
      <c r="Z70" s="36"/>
      <c r="AD70" s="36"/>
      <c r="AH70" s="36"/>
      <c r="AL70" s="36"/>
      <c r="AP70" s="36"/>
      <c r="AT70" s="36"/>
      <c r="AX70" s="36"/>
      <c r="BB70" s="36"/>
      <c r="BF70" s="36"/>
      <c r="BJ70" s="36"/>
      <c r="BN70" s="36"/>
      <c r="BR70" s="36"/>
      <c r="BV70" s="36"/>
      <c r="BZ70" s="36"/>
      <c r="CD70" s="36"/>
      <c r="CH70" s="36"/>
      <c r="CL70" s="36"/>
      <c r="CP70" s="36"/>
      <c r="CT70" s="36"/>
      <c r="CX70" s="36"/>
      <c r="DB70" s="36"/>
      <c r="DF70" s="36"/>
      <c r="DJ70" s="36"/>
      <c r="DN70" s="36"/>
      <c r="DR70" s="36"/>
      <c r="DV70" s="36"/>
      <c r="DZ70" s="36"/>
      <c r="ED70" s="36"/>
      <c r="EH70" s="36"/>
      <c r="EL70" s="36"/>
      <c r="EP70" s="36"/>
      <c r="ET70" s="36"/>
      <c r="EX70" s="36"/>
      <c r="FB70" s="36"/>
      <c r="FF70" s="36"/>
      <c r="FJ70" s="36"/>
      <c r="FN70" s="36"/>
      <c r="FR70" s="36"/>
      <c r="FV70" s="36"/>
      <c r="FZ70" s="36"/>
      <c r="GD70" s="36"/>
      <c r="GH70" s="36"/>
      <c r="GL70" s="36"/>
      <c r="GP70" s="36"/>
      <c r="GT70" s="36"/>
      <c r="GX70" s="36"/>
      <c r="HB70" s="36"/>
      <c r="HF70" s="36"/>
      <c r="HJ70" s="36"/>
      <c r="HN70" s="36"/>
      <c r="HR70" s="36"/>
      <c r="HV70" s="36"/>
      <c r="HZ70" s="36"/>
      <c r="ID70" s="36"/>
      <c r="IH70" s="36"/>
      <c r="IL70" s="36"/>
      <c r="IP70" s="36"/>
    </row>
    <row r="71" spans="1:250">
      <c r="A71" s="30"/>
      <c r="B71" s="31"/>
      <c r="C71" s="15"/>
      <c r="D71" s="15"/>
      <c r="E71" s="15"/>
      <c r="F71" s="28"/>
      <c r="G71" s="29"/>
      <c r="J71" s="36"/>
      <c r="N71" s="36"/>
      <c r="R71" s="36"/>
      <c r="V71" s="36"/>
      <c r="Z71" s="36"/>
      <c r="AD71" s="36"/>
      <c r="AH71" s="36"/>
      <c r="AL71" s="36"/>
      <c r="AP71" s="36"/>
      <c r="AT71" s="36"/>
      <c r="AX71" s="36"/>
      <c r="BB71" s="36"/>
      <c r="BF71" s="36"/>
      <c r="BJ71" s="36"/>
      <c r="BN71" s="36"/>
      <c r="BR71" s="36"/>
      <c r="BV71" s="36"/>
      <c r="BZ71" s="36"/>
      <c r="CD71" s="36"/>
      <c r="CH71" s="36"/>
      <c r="CL71" s="36"/>
      <c r="CP71" s="36"/>
      <c r="CT71" s="36"/>
      <c r="CX71" s="36"/>
      <c r="DB71" s="36"/>
      <c r="DF71" s="36"/>
      <c r="DJ71" s="36"/>
      <c r="DN71" s="36"/>
      <c r="DR71" s="36"/>
      <c r="DV71" s="36"/>
      <c r="DZ71" s="36"/>
      <c r="ED71" s="36"/>
      <c r="EH71" s="36"/>
      <c r="EL71" s="36"/>
      <c r="EP71" s="36"/>
      <c r="ET71" s="36"/>
      <c r="EX71" s="36"/>
      <c r="FB71" s="36"/>
      <c r="FF71" s="36"/>
      <c r="FJ71" s="36"/>
      <c r="FN71" s="36"/>
      <c r="FR71" s="36"/>
      <c r="FV71" s="36"/>
      <c r="FZ71" s="36"/>
      <c r="GD71" s="36"/>
      <c r="GH71" s="36"/>
      <c r="GL71" s="36"/>
      <c r="GP71" s="36"/>
      <c r="GT71" s="36"/>
      <c r="GX71" s="36"/>
      <c r="HB71" s="36"/>
      <c r="HF71" s="36"/>
      <c r="HJ71" s="36"/>
      <c r="HN71" s="36"/>
      <c r="HR71" s="36"/>
      <c r="HV71" s="36"/>
      <c r="HZ71" s="36"/>
      <c r="ID71" s="36"/>
      <c r="IH71" s="36"/>
      <c r="IL71" s="36"/>
      <c r="IP71" s="36"/>
    </row>
    <row r="72" spans="1:250" s="10" customFormat="1" ht="17.399999999999999">
      <c r="A72" s="30"/>
      <c r="B72" s="31"/>
      <c r="C72" s="15"/>
      <c r="D72" s="15"/>
      <c r="E72" s="15"/>
      <c r="F72" s="28"/>
      <c r="G72" s="29"/>
      <c r="H72" s="25"/>
      <c r="I72" s="25"/>
      <c r="J72" s="25"/>
      <c r="K72" s="25"/>
      <c r="L72" s="25"/>
      <c r="M72" s="25"/>
    </row>
    <row r="73" spans="1:250">
      <c r="A73" s="30"/>
      <c r="B73" s="31"/>
      <c r="J73" s="36"/>
      <c r="N73" s="36"/>
      <c r="R73" s="36"/>
      <c r="V73" s="36"/>
      <c r="Z73" s="36"/>
      <c r="AD73" s="36"/>
      <c r="AH73" s="36"/>
      <c r="AL73" s="36"/>
      <c r="AP73" s="36"/>
      <c r="AT73" s="36"/>
      <c r="AX73" s="36"/>
      <c r="BB73" s="36"/>
      <c r="BF73" s="36"/>
      <c r="BJ73" s="36"/>
      <c r="BN73" s="36"/>
      <c r="BR73" s="36"/>
      <c r="BV73" s="36"/>
      <c r="BZ73" s="36"/>
      <c r="CD73" s="36"/>
      <c r="CH73" s="36"/>
      <c r="CL73" s="36"/>
      <c r="CP73" s="36"/>
      <c r="CT73" s="36"/>
      <c r="CX73" s="36"/>
      <c r="DB73" s="36"/>
      <c r="DF73" s="36"/>
      <c r="DJ73" s="36"/>
      <c r="DN73" s="36"/>
      <c r="DR73" s="36"/>
      <c r="DV73" s="36"/>
      <c r="DZ73" s="36"/>
      <c r="ED73" s="36"/>
      <c r="EH73" s="36"/>
      <c r="EL73" s="36"/>
      <c r="EP73" s="36"/>
      <c r="ET73" s="36"/>
      <c r="EX73" s="36"/>
      <c r="FB73" s="36"/>
      <c r="FF73" s="36"/>
      <c r="FJ73" s="36"/>
      <c r="FN73" s="36"/>
      <c r="FR73" s="36"/>
      <c r="FV73" s="36"/>
      <c r="FZ73" s="36"/>
      <c r="GD73" s="36"/>
      <c r="GH73" s="36"/>
      <c r="GL73" s="36"/>
      <c r="GP73" s="36"/>
      <c r="GT73" s="36"/>
      <c r="GX73" s="36"/>
      <c r="HB73" s="36"/>
      <c r="HF73" s="36"/>
      <c r="HJ73" s="36"/>
      <c r="HN73" s="36"/>
      <c r="HR73" s="36"/>
      <c r="HV73" s="36"/>
      <c r="HZ73" s="36"/>
      <c r="ID73" s="36"/>
      <c r="IH73" s="36"/>
      <c r="IL73" s="36"/>
      <c r="IP73" s="36"/>
    </row>
    <row r="74" spans="1:250">
      <c r="A74" s="30"/>
      <c r="B74" s="31"/>
      <c r="C74" s="15"/>
      <c r="D74" s="15"/>
      <c r="E74" s="15"/>
      <c r="F74" s="28"/>
      <c r="G74" s="29"/>
      <c r="J74" s="36"/>
      <c r="N74" s="36"/>
      <c r="R74" s="36"/>
      <c r="V74" s="36"/>
      <c r="Z74" s="36"/>
      <c r="AD74" s="36"/>
      <c r="AH74" s="36"/>
      <c r="AL74" s="36"/>
      <c r="AP74" s="36"/>
      <c r="AT74" s="36"/>
      <c r="AX74" s="36"/>
      <c r="BB74" s="36"/>
      <c r="BF74" s="36"/>
      <c r="BJ74" s="36"/>
      <c r="BN74" s="36"/>
      <c r="BR74" s="36"/>
      <c r="BV74" s="36"/>
      <c r="BZ74" s="36"/>
      <c r="CD74" s="36"/>
      <c r="CH74" s="36"/>
      <c r="CL74" s="36"/>
      <c r="CP74" s="36"/>
      <c r="CT74" s="36"/>
      <c r="CX74" s="36"/>
      <c r="DB74" s="36"/>
      <c r="DF74" s="36"/>
      <c r="DJ74" s="36"/>
      <c r="DN74" s="36"/>
      <c r="DR74" s="36"/>
      <c r="DV74" s="36"/>
      <c r="DZ74" s="36"/>
      <c r="ED74" s="36"/>
      <c r="EH74" s="36"/>
      <c r="EL74" s="36"/>
      <c r="EP74" s="36"/>
      <c r="ET74" s="36"/>
      <c r="EX74" s="36"/>
      <c r="FB74" s="36"/>
      <c r="FF74" s="36"/>
      <c r="FJ74" s="36"/>
      <c r="FN74" s="36"/>
      <c r="FR74" s="36"/>
      <c r="FV74" s="36"/>
      <c r="FZ74" s="36"/>
      <c r="GD74" s="36"/>
      <c r="GH74" s="36"/>
      <c r="GL74" s="36"/>
      <c r="GP74" s="36"/>
      <c r="GT74" s="36"/>
      <c r="GX74" s="36"/>
      <c r="HB74" s="36"/>
      <c r="HF74" s="36"/>
      <c r="HJ74" s="36"/>
      <c r="HN74" s="36"/>
      <c r="HR74" s="36"/>
      <c r="HV74" s="36"/>
      <c r="HZ74" s="36"/>
      <c r="ID74" s="36"/>
      <c r="IH74" s="36"/>
      <c r="IL74" s="36"/>
      <c r="IP74" s="36"/>
    </row>
    <row r="75" spans="1:250">
      <c r="J75" s="36"/>
      <c r="N75" s="36"/>
      <c r="R75" s="36"/>
      <c r="V75" s="36"/>
      <c r="Z75" s="36"/>
      <c r="AD75" s="36"/>
      <c r="AH75" s="36"/>
      <c r="AL75" s="36"/>
      <c r="AP75" s="36"/>
      <c r="AT75" s="36"/>
      <c r="AX75" s="36"/>
      <c r="BB75" s="36"/>
      <c r="BF75" s="36"/>
      <c r="BJ75" s="36"/>
      <c r="BN75" s="36"/>
      <c r="BR75" s="36"/>
      <c r="BV75" s="36"/>
      <c r="BZ75" s="36"/>
      <c r="CD75" s="36"/>
      <c r="CH75" s="36"/>
      <c r="CL75" s="36"/>
      <c r="CP75" s="36"/>
      <c r="CT75" s="36"/>
      <c r="CX75" s="36"/>
      <c r="DB75" s="36"/>
      <c r="DF75" s="36"/>
      <c r="DJ75" s="36"/>
      <c r="DN75" s="36"/>
      <c r="DR75" s="36"/>
      <c r="DV75" s="36"/>
      <c r="DZ75" s="36"/>
      <c r="ED75" s="36"/>
      <c r="EH75" s="36"/>
      <c r="EL75" s="36"/>
      <c r="EP75" s="36"/>
      <c r="ET75" s="36"/>
      <c r="EX75" s="36"/>
      <c r="FB75" s="36"/>
      <c r="FF75" s="36"/>
      <c r="FJ75" s="36"/>
      <c r="FN75" s="36"/>
      <c r="FR75" s="36"/>
      <c r="FV75" s="36"/>
      <c r="FZ75" s="36"/>
      <c r="GD75" s="36"/>
      <c r="GH75" s="36"/>
      <c r="GL75" s="36"/>
      <c r="GP75" s="36"/>
      <c r="GT75" s="36"/>
      <c r="GX75" s="36"/>
      <c r="HB75" s="36"/>
      <c r="HF75" s="36"/>
      <c r="HJ75" s="36"/>
      <c r="HN75" s="36"/>
      <c r="HR75" s="36"/>
      <c r="HV75" s="36"/>
      <c r="HZ75" s="36"/>
      <c r="ID75" s="36"/>
      <c r="IH75" s="36"/>
      <c r="IL75" s="36"/>
      <c r="IP75" s="36"/>
    </row>
    <row r="76" spans="1:250">
      <c r="A76" s="15"/>
      <c r="B76" s="15"/>
      <c r="C76" s="15"/>
      <c r="D76" s="15"/>
      <c r="E76" s="15"/>
      <c r="F76" s="15"/>
      <c r="G76" s="25"/>
      <c r="J76" s="36"/>
      <c r="N76" s="36"/>
      <c r="R76" s="36"/>
      <c r="V76" s="36"/>
      <c r="Z76" s="36"/>
      <c r="AD76" s="36"/>
      <c r="AH76" s="36"/>
      <c r="AL76" s="36"/>
      <c r="AP76" s="36"/>
      <c r="AT76" s="36"/>
      <c r="AX76" s="36"/>
      <c r="BB76" s="36"/>
      <c r="BF76" s="36"/>
      <c r="BJ76" s="36"/>
      <c r="BN76" s="36"/>
      <c r="BR76" s="36"/>
      <c r="BV76" s="36"/>
      <c r="BZ76" s="36"/>
      <c r="CD76" s="36"/>
      <c r="CH76" s="36"/>
      <c r="CL76" s="36"/>
      <c r="CP76" s="36"/>
      <c r="CT76" s="36"/>
      <c r="CX76" s="36"/>
      <c r="DB76" s="36"/>
      <c r="DF76" s="36"/>
      <c r="DJ76" s="36"/>
      <c r="DN76" s="36"/>
      <c r="DR76" s="36"/>
      <c r="DV76" s="36"/>
      <c r="DZ76" s="36"/>
      <c r="ED76" s="36"/>
      <c r="EH76" s="36"/>
      <c r="EL76" s="36"/>
      <c r="EP76" s="36"/>
      <c r="ET76" s="36"/>
      <c r="EX76" s="36"/>
      <c r="FB76" s="36"/>
      <c r="FF76" s="36"/>
      <c r="FJ76" s="36"/>
      <c r="FN76" s="36"/>
      <c r="FR76" s="36"/>
      <c r="FV76" s="36"/>
      <c r="FZ76" s="36"/>
      <c r="GD76" s="36"/>
      <c r="GH76" s="36"/>
      <c r="GL76" s="36"/>
      <c r="GP76" s="36"/>
      <c r="GT76" s="36"/>
      <c r="GX76" s="36"/>
      <c r="HB76" s="36"/>
      <c r="HF76" s="36"/>
      <c r="HJ76" s="36"/>
      <c r="HN76" s="36"/>
      <c r="HR76" s="36"/>
      <c r="HV76" s="36"/>
      <c r="HZ76" s="36"/>
      <c r="ID76" s="36"/>
      <c r="IH76" s="36"/>
      <c r="IL76" s="36"/>
      <c r="IP76" s="36"/>
    </row>
    <row r="77" spans="1:250" ht="92.4" customHeight="1">
      <c r="A77" s="15"/>
      <c r="B77" s="15"/>
      <c r="C77" s="15"/>
      <c r="D77" s="15"/>
      <c r="E77" s="15"/>
      <c r="F77" s="15"/>
      <c r="G77" s="13"/>
      <c r="J77" s="36"/>
      <c r="N77" s="36"/>
      <c r="R77" s="36"/>
      <c r="V77" s="36"/>
      <c r="Z77" s="36"/>
      <c r="AD77" s="36"/>
      <c r="AH77" s="36"/>
      <c r="AL77" s="36"/>
      <c r="AP77" s="36"/>
      <c r="AT77" s="36"/>
      <c r="AX77" s="36"/>
      <c r="BB77" s="36"/>
      <c r="BF77" s="36"/>
      <c r="BJ77" s="36"/>
      <c r="BN77" s="36"/>
      <c r="BR77" s="36"/>
      <c r="BV77" s="36"/>
      <c r="BZ77" s="36"/>
      <c r="CD77" s="36"/>
      <c r="CH77" s="36"/>
      <c r="CL77" s="36"/>
      <c r="CP77" s="36"/>
      <c r="CT77" s="36"/>
      <c r="CX77" s="36"/>
      <c r="DB77" s="36"/>
      <c r="DF77" s="36"/>
      <c r="DJ77" s="36"/>
      <c r="DN77" s="36"/>
      <c r="DR77" s="36"/>
      <c r="DV77" s="36"/>
      <c r="DZ77" s="36"/>
      <c r="ED77" s="36"/>
      <c r="EH77" s="36"/>
      <c r="EL77" s="36"/>
      <c r="EP77" s="36"/>
      <c r="ET77" s="36"/>
      <c r="EX77" s="36"/>
      <c r="FB77" s="36"/>
      <c r="FF77" s="36"/>
      <c r="FJ77" s="36"/>
      <c r="FN77" s="36"/>
      <c r="FR77" s="36"/>
      <c r="FV77" s="36"/>
      <c r="FZ77" s="36"/>
      <c r="GD77" s="36"/>
      <c r="GH77" s="36"/>
      <c r="GL77" s="36"/>
      <c r="GP77" s="36"/>
      <c r="GT77" s="36"/>
      <c r="GX77" s="36"/>
      <c r="HB77" s="36"/>
      <c r="HF77" s="36"/>
      <c r="HJ77" s="36"/>
      <c r="HN77" s="36"/>
      <c r="HR77" s="36"/>
      <c r="HV77" s="36"/>
      <c r="HZ77" s="36"/>
      <c r="ID77" s="36"/>
      <c r="IH77" s="36"/>
      <c r="IL77" s="36"/>
      <c r="IP77" s="36"/>
    </row>
    <row r="78" spans="1:250">
      <c r="J78" s="36"/>
      <c r="N78" s="36"/>
      <c r="R78" s="36"/>
      <c r="V78" s="36"/>
      <c r="Z78" s="36"/>
      <c r="AD78" s="36"/>
      <c r="AH78" s="36"/>
      <c r="AL78" s="36"/>
      <c r="AP78" s="36"/>
      <c r="AT78" s="36"/>
      <c r="AX78" s="36"/>
      <c r="BB78" s="36"/>
      <c r="BF78" s="36"/>
      <c r="BJ78" s="36"/>
      <c r="BN78" s="36"/>
      <c r="BR78" s="36"/>
      <c r="BV78" s="36"/>
      <c r="BZ78" s="36"/>
      <c r="CD78" s="36"/>
      <c r="CH78" s="36"/>
      <c r="CL78" s="36"/>
      <c r="CP78" s="36"/>
      <c r="CT78" s="36"/>
      <c r="CX78" s="36"/>
      <c r="DB78" s="36"/>
      <c r="DF78" s="36"/>
      <c r="DJ78" s="36"/>
      <c r="DN78" s="36"/>
      <c r="DR78" s="36"/>
      <c r="DV78" s="36"/>
      <c r="DZ78" s="36"/>
      <c r="ED78" s="36"/>
      <c r="EH78" s="36"/>
      <c r="EL78" s="36"/>
      <c r="EP78" s="36"/>
      <c r="ET78" s="36"/>
      <c r="EX78" s="36"/>
      <c r="FB78" s="36"/>
      <c r="FF78" s="36"/>
      <c r="FJ78" s="36"/>
      <c r="FN78" s="36"/>
      <c r="FR78" s="36"/>
      <c r="FV78" s="36"/>
      <c r="FZ78" s="36"/>
      <c r="GD78" s="36"/>
      <c r="GH78" s="36"/>
      <c r="GL78" s="36"/>
      <c r="GP78" s="36"/>
      <c r="GT78" s="36"/>
      <c r="GX78" s="36"/>
      <c r="HB78" s="36"/>
      <c r="HF78" s="36"/>
      <c r="HJ78" s="36"/>
      <c r="HN78" s="36"/>
      <c r="HR78" s="36"/>
      <c r="HV78" s="36"/>
      <c r="HZ78" s="36"/>
      <c r="ID78" s="36"/>
      <c r="IH78" s="36"/>
      <c r="IL78" s="36"/>
      <c r="IP78" s="36"/>
    </row>
    <row r="79" spans="1:250">
      <c r="J79" s="36"/>
      <c r="N79" s="36"/>
      <c r="R79" s="36"/>
      <c r="V79" s="36"/>
      <c r="Z79" s="36"/>
      <c r="AD79" s="36"/>
      <c r="AH79" s="36"/>
      <c r="AL79" s="36"/>
      <c r="AP79" s="36"/>
      <c r="AT79" s="36"/>
      <c r="AX79" s="36"/>
      <c r="BB79" s="36"/>
      <c r="BF79" s="36"/>
      <c r="BJ79" s="36"/>
      <c r="BN79" s="36"/>
      <c r="BR79" s="36"/>
      <c r="BV79" s="36"/>
      <c r="BZ79" s="36"/>
      <c r="CD79" s="36"/>
      <c r="CH79" s="36"/>
      <c r="CL79" s="36"/>
      <c r="CP79" s="36"/>
      <c r="CT79" s="36"/>
      <c r="CX79" s="36"/>
      <c r="DB79" s="36"/>
      <c r="DF79" s="36"/>
      <c r="DJ79" s="36"/>
      <c r="DN79" s="36"/>
      <c r="DR79" s="36"/>
      <c r="DV79" s="36"/>
      <c r="DZ79" s="36"/>
      <c r="ED79" s="36"/>
      <c r="EH79" s="36"/>
      <c r="EL79" s="36"/>
      <c r="EP79" s="36"/>
      <c r="ET79" s="36"/>
      <c r="EX79" s="36"/>
      <c r="FB79" s="36"/>
      <c r="FF79" s="36"/>
      <c r="FJ79" s="36"/>
      <c r="FN79" s="36"/>
      <c r="FR79" s="36"/>
      <c r="FV79" s="36"/>
      <c r="FZ79" s="36"/>
      <c r="GD79" s="36"/>
      <c r="GH79" s="36"/>
      <c r="GL79" s="36"/>
      <c r="GP79" s="36"/>
      <c r="GT79" s="36"/>
      <c r="GX79" s="36"/>
      <c r="HB79" s="36"/>
      <c r="HF79" s="36"/>
      <c r="HJ79" s="36"/>
      <c r="HN79" s="36"/>
      <c r="HR79" s="36"/>
      <c r="HV79" s="36"/>
      <c r="HZ79" s="36"/>
      <c r="ID79" s="36"/>
      <c r="IH79" s="36"/>
      <c r="IL79" s="36"/>
      <c r="IP79" s="36"/>
    </row>
    <row r="80" spans="1:250">
      <c r="J80" s="36"/>
      <c r="N80" s="36"/>
      <c r="R80" s="36"/>
      <c r="V80" s="36"/>
      <c r="Z80" s="36"/>
      <c r="AD80" s="36"/>
      <c r="AH80" s="36"/>
      <c r="AL80" s="36"/>
      <c r="AP80" s="36"/>
      <c r="AT80" s="36"/>
      <c r="AX80" s="36"/>
      <c r="BB80" s="36"/>
      <c r="BF80" s="36"/>
      <c r="BJ80" s="36"/>
      <c r="BN80" s="36"/>
      <c r="BR80" s="36"/>
      <c r="BV80" s="36"/>
      <c r="BZ80" s="36"/>
      <c r="CD80" s="36"/>
      <c r="CH80" s="36"/>
      <c r="CL80" s="36"/>
      <c r="CP80" s="36"/>
      <c r="CT80" s="36"/>
      <c r="CX80" s="36"/>
      <c r="DB80" s="36"/>
      <c r="DF80" s="36"/>
      <c r="DJ80" s="36"/>
      <c r="DN80" s="36"/>
      <c r="DR80" s="36"/>
      <c r="DV80" s="36"/>
      <c r="DZ80" s="36"/>
      <c r="ED80" s="36"/>
      <c r="EH80" s="36"/>
      <c r="EL80" s="36"/>
      <c r="EP80" s="36"/>
      <c r="ET80" s="36"/>
      <c r="EX80" s="36"/>
      <c r="FB80" s="36"/>
      <c r="FF80" s="36"/>
      <c r="FJ80" s="36"/>
      <c r="FN80" s="36"/>
      <c r="FR80" s="36"/>
      <c r="FV80" s="36"/>
      <c r="FZ80" s="36"/>
      <c r="GD80" s="36"/>
      <c r="GH80" s="36"/>
      <c r="GL80" s="36"/>
      <c r="GP80" s="36"/>
      <c r="GT80" s="36"/>
      <c r="GX80" s="36"/>
      <c r="HB80" s="36"/>
      <c r="HF80" s="36"/>
      <c r="HJ80" s="36"/>
      <c r="HN80" s="36"/>
      <c r="HR80" s="36"/>
      <c r="HV80" s="36"/>
      <c r="HZ80" s="36"/>
      <c r="ID80" s="36"/>
      <c r="IH80" s="36"/>
      <c r="IL80" s="36"/>
      <c r="IP80" s="36"/>
    </row>
    <row r="81" spans="1:250">
      <c r="J81" s="36"/>
      <c r="N81" s="36"/>
      <c r="R81" s="36"/>
      <c r="V81" s="36"/>
      <c r="Z81" s="36"/>
      <c r="AD81" s="36"/>
      <c r="AH81" s="36"/>
      <c r="AL81" s="36"/>
      <c r="AP81" s="36"/>
      <c r="AT81" s="36"/>
      <c r="AX81" s="36"/>
      <c r="BB81" s="36"/>
      <c r="BF81" s="36"/>
      <c r="BJ81" s="36"/>
      <c r="BN81" s="36"/>
      <c r="BR81" s="36"/>
      <c r="BV81" s="36"/>
      <c r="BZ81" s="36"/>
      <c r="CD81" s="36"/>
      <c r="CH81" s="36"/>
      <c r="CL81" s="36"/>
      <c r="CP81" s="36"/>
      <c r="CT81" s="36"/>
      <c r="CX81" s="36"/>
      <c r="DB81" s="36"/>
      <c r="DF81" s="36"/>
      <c r="DJ81" s="36"/>
      <c r="DN81" s="36"/>
      <c r="DR81" s="36"/>
      <c r="DV81" s="36"/>
      <c r="DZ81" s="36"/>
      <c r="ED81" s="36"/>
      <c r="EH81" s="36"/>
      <c r="EL81" s="36"/>
      <c r="EP81" s="36"/>
      <c r="ET81" s="36"/>
      <c r="EX81" s="36"/>
      <c r="FB81" s="36"/>
      <c r="FF81" s="36"/>
      <c r="FJ81" s="36"/>
      <c r="FN81" s="36"/>
      <c r="FR81" s="36"/>
      <c r="FV81" s="36"/>
      <c r="FZ81" s="36"/>
      <c r="GD81" s="36"/>
      <c r="GH81" s="36"/>
      <c r="GL81" s="36"/>
      <c r="GP81" s="36"/>
      <c r="GT81" s="36"/>
      <c r="GX81" s="36"/>
      <c r="HB81" s="36"/>
      <c r="HF81" s="36"/>
      <c r="HJ81" s="36"/>
      <c r="HN81" s="36"/>
      <c r="HR81" s="36"/>
      <c r="HV81" s="36"/>
      <c r="HZ81" s="36"/>
      <c r="ID81" s="36"/>
      <c r="IH81" s="36"/>
      <c r="IL81" s="36"/>
      <c r="IP81" s="36"/>
    </row>
    <row r="82" spans="1:250">
      <c r="J82" s="36"/>
      <c r="N82" s="36"/>
      <c r="R82" s="36"/>
      <c r="V82" s="36"/>
      <c r="Z82" s="36"/>
      <c r="AD82" s="36"/>
      <c r="AH82" s="36"/>
      <c r="AL82" s="36"/>
      <c r="AP82" s="36"/>
      <c r="AT82" s="36"/>
      <c r="AX82" s="36"/>
      <c r="BB82" s="36"/>
      <c r="BF82" s="36"/>
      <c r="BJ82" s="36"/>
      <c r="BN82" s="36"/>
      <c r="BR82" s="36"/>
      <c r="BV82" s="36"/>
      <c r="BZ82" s="36"/>
      <c r="CD82" s="36"/>
      <c r="CH82" s="36"/>
      <c r="CL82" s="36"/>
      <c r="CP82" s="36"/>
      <c r="CT82" s="36"/>
      <c r="CX82" s="36"/>
      <c r="DB82" s="36"/>
      <c r="DF82" s="36"/>
      <c r="DJ82" s="36"/>
      <c r="DN82" s="36"/>
      <c r="DR82" s="36"/>
      <c r="DV82" s="36"/>
      <c r="DZ82" s="36"/>
      <c r="ED82" s="36"/>
      <c r="EH82" s="36"/>
      <c r="EL82" s="36"/>
      <c r="EP82" s="36"/>
      <c r="ET82" s="36"/>
      <c r="EX82" s="36"/>
      <c r="FB82" s="36"/>
      <c r="FF82" s="36"/>
      <c r="FJ82" s="36"/>
      <c r="FN82" s="36"/>
      <c r="FR82" s="36"/>
      <c r="FV82" s="36"/>
      <c r="FZ82" s="36"/>
      <c r="GD82" s="36"/>
      <c r="GH82" s="36"/>
      <c r="GL82" s="36"/>
      <c r="GP82" s="36"/>
      <c r="GT82" s="36"/>
      <c r="GX82" s="36"/>
      <c r="HB82" s="36"/>
      <c r="HF82" s="36"/>
      <c r="HJ82" s="36"/>
      <c r="HN82" s="36"/>
      <c r="HR82" s="36"/>
      <c r="HV82" s="36"/>
      <c r="HZ82" s="36"/>
      <c r="ID82" s="36"/>
      <c r="IH82" s="36"/>
      <c r="IL82" s="36"/>
      <c r="IP82" s="36"/>
    </row>
    <row r="83" spans="1:250">
      <c r="J83" s="36"/>
      <c r="N83" s="36"/>
      <c r="R83" s="36"/>
      <c r="V83" s="36"/>
      <c r="Z83" s="36"/>
      <c r="AD83" s="36"/>
      <c r="AH83" s="36"/>
      <c r="AL83" s="36"/>
      <c r="AP83" s="36"/>
      <c r="AT83" s="36"/>
      <c r="AX83" s="36"/>
      <c r="BB83" s="36"/>
      <c r="BF83" s="36"/>
      <c r="BJ83" s="36"/>
      <c r="BN83" s="36"/>
      <c r="BR83" s="36"/>
      <c r="BV83" s="36"/>
      <c r="BZ83" s="36"/>
      <c r="CD83" s="36"/>
      <c r="CH83" s="36"/>
      <c r="CL83" s="36"/>
      <c r="CP83" s="36"/>
      <c r="CT83" s="36"/>
      <c r="CX83" s="36"/>
      <c r="DB83" s="36"/>
      <c r="DF83" s="36"/>
      <c r="DJ83" s="36"/>
      <c r="DN83" s="36"/>
      <c r="DR83" s="36"/>
      <c r="DV83" s="36"/>
      <c r="DZ83" s="36"/>
      <c r="ED83" s="36"/>
      <c r="EH83" s="36"/>
      <c r="EL83" s="36"/>
      <c r="EP83" s="36"/>
      <c r="ET83" s="36"/>
      <c r="EX83" s="36"/>
      <c r="FB83" s="36"/>
      <c r="FF83" s="36"/>
      <c r="FJ83" s="36"/>
      <c r="FN83" s="36"/>
      <c r="FR83" s="36"/>
      <c r="FV83" s="36"/>
      <c r="FZ83" s="36"/>
      <c r="GD83" s="36"/>
      <c r="GH83" s="36"/>
      <c r="GL83" s="36"/>
      <c r="GP83" s="36"/>
      <c r="GT83" s="36"/>
      <c r="GX83" s="36"/>
      <c r="HB83" s="36"/>
      <c r="HF83" s="36"/>
      <c r="HJ83" s="36"/>
      <c r="HN83" s="36"/>
      <c r="HR83" s="36"/>
      <c r="HV83" s="36"/>
      <c r="HZ83" s="36"/>
      <c r="ID83" s="36"/>
      <c r="IH83" s="36"/>
      <c r="IL83" s="36"/>
      <c r="IP83" s="36"/>
    </row>
    <row r="85" spans="1:250">
      <c r="J85" s="36"/>
      <c r="N85" s="36"/>
      <c r="R85" s="36"/>
      <c r="V85" s="36"/>
      <c r="Z85" s="36"/>
      <c r="AD85" s="36"/>
      <c r="AH85" s="36"/>
      <c r="AL85" s="36"/>
      <c r="AP85" s="36"/>
      <c r="AT85" s="36"/>
      <c r="AX85" s="36"/>
      <c r="BB85" s="36"/>
      <c r="BF85" s="36"/>
      <c r="BJ85" s="36"/>
      <c r="BN85" s="36"/>
      <c r="BR85" s="36"/>
      <c r="BV85" s="36"/>
      <c r="BZ85" s="36"/>
      <c r="CD85" s="36"/>
      <c r="CH85" s="36"/>
      <c r="CL85" s="36"/>
      <c r="CP85" s="36"/>
      <c r="CT85" s="36"/>
      <c r="CX85" s="36"/>
      <c r="DB85" s="36"/>
      <c r="DF85" s="36"/>
      <c r="DJ85" s="36"/>
      <c r="DN85" s="36"/>
      <c r="DR85" s="36"/>
      <c r="DV85" s="36"/>
      <c r="DZ85" s="36"/>
      <c r="ED85" s="36"/>
      <c r="EH85" s="36"/>
      <c r="EL85" s="36"/>
      <c r="EP85" s="36"/>
      <c r="ET85" s="36"/>
      <c r="EX85" s="36"/>
      <c r="FB85" s="36"/>
      <c r="FF85" s="36"/>
      <c r="FJ85" s="36"/>
      <c r="FN85" s="36"/>
      <c r="FR85" s="36"/>
      <c r="FV85" s="36"/>
      <c r="FZ85" s="36"/>
      <c r="GD85" s="36"/>
      <c r="GH85" s="36"/>
      <c r="GL85" s="36"/>
      <c r="GP85" s="36"/>
      <c r="GT85" s="36"/>
      <c r="GX85" s="36"/>
      <c r="HB85" s="36"/>
      <c r="HF85" s="36"/>
      <c r="HJ85" s="36"/>
      <c r="HN85" s="36"/>
      <c r="HR85" s="36"/>
      <c r="HV85" s="36"/>
      <c r="HZ85" s="36"/>
      <c r="ID85" s="36"/>
      <c r="IH85" s="36"/>
      <c r="IL85" s="36"/>
      <c r="IP85" s="36"/>
    </row>
    <row r="87" spans="1:250" s="10" customFormat="1" ht="17.399999999999999">
      <c r="A87" s="13"/>
      <c r="B87" s="13"/>
      <c r="C87" s="13"/>
      <c r="D87" s="13"/>
      <c r="E87" s="13"/>
      <c r="F87" s="14"/>
      <c r="G87" s="15"/>
      <c r="H87" s="25"/>
      <c r="I87" s="25"/>
      <c r="J87" s="25"/>
      <c r="K87" s="25"/>
      <c r="L87" s="25"/>
      <c r="M87" s="25"/>
    </row>
    <row r="88" spans="1:250" s="12" customFormat="1" ht="56.25" customHeight="1">
      <c r="A88" s="13"/>
      <c r="B88" s="13"/>
      <c r="C88" s="13"/>
      <c r="D88" s="13"/>
      <c r="E88" s="13"/>
      <c r="F88" s="14"/>
      <c r="G88" s="15"/>
      <c r="H88" s="13"/>
      <c r="I88" s="13"/>
      <c r="J88" s="13"/>
      <c r="K88" s="13"/>
      <c r="L88" s="13"/>
      <c r="M88" s="13"/>
    </row>
  </sheetData>
  <mergeCells count="14">
    <mergeCell ref="B54:F54"/>
    <mergeCell ref="B56:F56"/>
    <mergeCell ref="B57:F57"/>
    <mergeCell ref="A62:F62"/>
    <mergeCell ref="B10:F10"/>
    <mergeCell ref="A11:F11"/>
    <mergeCell ref="B34:F34"/>
    <mergeCell ref="B40:F40"/>
    <mergeCell ref="B53:F53"/>
    <mergeCell ref="A3:E3"/>
    <mergeCell ref="A8:F8"/>
    <mergeCell ref="A1:G1"/>
    <mergeCell ref="A2:G2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23" sqref="I23"/>
    </sheetView>
  </sheetViews>
  <sheetFormatPr defaultColWidth="9" defaultRowHeight="13.2"/>
  <cols>
    <col min="1" max="1" width="7.44140625" style="1" customWidth="1"/>
    <col min="2" max="2" width="16.33203125" style="1" customWidth="1"/>
    <col min="3" max="3" width="16.5546875" style="1" customWidth="1"/>
    <col min="4" max="4" width="20.5546875" style="1" customWidth="1"/>
    <col min="5" max="12" width="8.6640625" style="5"/>
  </cols>
  <sheetData>
    <row r="1" spans="1:4">
      <c r="A1" s="2" t="s">
        <v>455</v>
      </c>
      <c r="B1" s="2" t="s">
        <v>456</v>
      </c>
      <c r="C1" s="2" t="s">
        <v>457</v>
      </c>
      <c r="D1" s="2" t="s">
        <v>458</v>
      </c>
    </row>
    <row r="2" spans="1:4">
      <c r="A2" s="3">
        <v>1</v>
      </c>
      <c r="B2" s="4"/>
      <c r="C2" s="4"/>
      <c r="D2" s="4"/>
    </row>
    <row r="3" spans="1:4">
      <c r="A3" s="3">
        <v>2</v>
      </c>
      <c r="B3" s="4"/>
      <c r="C3" s="4"/>
      <c r="D3" s="4"/>
    </row>
    <row r="4" spans="1:4">
      <c r="A4" s="3">
        <v>3</v>
      </c>
      <c r="B4" s="4"/>
      <c r="C4" s="4"/>
      <c r="D4" s="4"/>
    </row>
    <row r="5" spans="1:4">
      <c r="A5" s="3">
        <v>4</v>
      </c>
      <c r="B5" s="4"/>
      <c r="C5" s="4"/>
      <c r="D5" s="4"/>
    </row>
    <row r="6" spans="1:4">
      <c r="A6" s="3">
        <v>5</v>
      </c>
      <c r="B6" s="4"/>
      <c r="C6" s="4"/>
      <c r="D6" s="4"/>
    </row>
    <row r="7" spans="1:4">
      <c r="A7" s="3">
        <v>6</v>
      </c>
      <c r="B7" s="4"/>
      <c r="C7" s="4"/>
      <c r="D7" s="4"/>
    </row>
    <row r="8" spans="1:4">
      <c r="A8" s="3">
        <v>7</v>
      </c>
      <c r="B8" s="4"/>
      <c r="C8" s="4"/>
      <c r="D8" s="4"/>
    </row>
    <row r="9" spans="1:4">
      <c r="A9" s="3">
        <v>8</v>
      </c>
      <c r="B9" s="4"/>
      <c r="C9" s="4"/>
      <c r="D9" s="4"/>
    </row>
    <row r="10" spans="1:4">
      <c r="A10" s="3">
        <v>9</v>
      </c>
      <c r="B10" s="4"/>
      <c r="C10" s="4"/>
      <c r="D10" s="4"/>
    </row>
    <row r="11" spans="1:4">
      <c r="A11" s="3">
        <v>10</v>
      </c>
      <c r="B11" s="4"/>
      <c r="C11" s="4"/>
      <c r="D11" s="4"/>
    </row>
    <row r="12" spans="1:4">
      <c r="A12" s="3" t="s">
        <v>459</v>
      </c>
      <c r="B12" s="4"/>
      <c r="C12" s="4"/>
      <c r="D12" s="4"/>
    </row>
    <row r="13" spans="1:4">
      <c r="A13" s="3" t="s">
        <v>459</v>
      </c>
      <c r="B13" s="4"/>
      <c r="C13" s="4"/>
      <c r="D13" s="4"/>
    </row>
    <row r="14" spans="1:4">
      <c r="A14" s="3" t="s">
        <v>459</v>
      </c>
      <c r="B14" s="4"/>
      <c r="C14" s="4"/>
      <c r="D14" s="4"/>
    </row>
    <row r="15" spans="1:4">
      <c r="A15" s="3" t="s">
        <v>459</v>
      </c>
      <c r="B15" s="4"/>
      <c r="C15" s="4"/>
      <c r="D15" s="4"/>
    </row>
    <row r="16" spans="1:4">
      <c r="A16" s="3" t="s">
        <v>459</v>
      </c>
      <c r="B16" s="4"/>
      <c r="C16" s="4"/>
      <c r="D16" s="4"/>
    </row>
    <row r="17" spans="1:4">
      <c r="A17" s="3" t="s">
        <v>459</v>
      </c>
      <c r="B17" s="4"/>
      <c r="C17" s="4"/>
      <c r="D17" s="4"/>
    </row>
    <row r="18" spans="1:4">
      <c r="A18" s="3" t="s">
        <v>459</v>
      </c>
      <c r="B18" s="4"/>
      <c r="C18" s="4"/>
      <c r="D18" s="4"/>
    </row>
    <row r="19" spans="1:4">
      <c r="A19" s="3" t="s">
        <v>459</v>
      </c>
      <c r="B19" s="4"/>
      <c r="C19" s="4"/>
      <c r="D19" s="4"/>
    </row>
    <row r="20" spans="1:4">
      <c r="A20" s="3" t="s">
        <v>459</v>
      </c>
      <c r="B20" s="4"/>
      <c r="C20" s="4"/>
      <c r="D20" s="4"/>
    </row>
    <row r="21" spans="1:4">
      <c r="A21" s="3" t="s">
        <v>459</v>
      </c>
      <c r="B21" s="4"/>
      <c r="C21" s="4"/>
      <c r="D21" s="4"/>
    </row>
    <row r="22" spans="1:4">
      <c r="A22" s="3" t="s">
        <v>459</v>
      </c>
      <c r="B22" s="4"/>
      <c r="C22" s="4"/>
      <c r="D22" s="4"/>
    </row>
    <row r="23" spans="1:4">
      <c r="A23" s="3" t="s">
        <v>459</v>
      </c>
      <c r="B23" s="4"/>
      <c r="C23" s="4"/>
      <c r="D23" s="4"/>
    </row>
    <row r="24" spans="1:4">
      <c r="A24" s="3" t="s">
        <v>459</v>
      </c>
      <c r="B24" s="4"/>
      <c r="C24" s="4"/>
      <c r="D24" s="4"/>
    </row>
    <row r="25" spans="1:4">
      <c r="A25" s="6"/>
      <c r="B25" s="6"/>
      <c r="C25" s="6"/>
      <c r="D25" s="6"/>
    </row>
    <row r="26" spans="1:4">
      <c r="A26" s="7" t="s">
        <v>460</v>
      </c>
      <c r="B26" s="6"/>
      <c r="C26" s="6"/>
      <c r="D26" s="6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57"/>
  <sheetViews>
    <sheetView topLeftCell="A19" zoomScale="90" zoomScaleNormal="90" workbookViewId="0">
      <selection sqref="A1:G1"/>
    </sheetView>
  </sheetViews>
  <sheetFormatPr defaultColWidth="7.109375" defaultRowHeight="15.6"/>
  <cols>
    <col min="1" max="1" width="31.88671875" style="176" customWidth="1"/>
    <col min="2" max="2" width="40" style="176" customWidth="1"/>
    <col min="3" max="3" width="139.33203125" style="176" customWidth="1"/>
    <col min="4" max="4" width="57.6640625" style="177" customWidth="1"/>
    <col min="5" max="16384" width="7.109375" style="18"/>
  </cols>
  <sheetData>
    <row r="1" spans="1:250" s="15" customFormat="1" ht="37.5" customHeight="1">
      <c r="A1" s="307" t="s">
        <v>471</v>
      </c>
      <c r="B1" s="307"/>
      <c r="C1" s="307"/>
      <c r="D1" s="307"/>
      <c r="E1" s="307"/>
      <c r="F1" s="307"/>
      <c r="G1" s="307"/>
      <c r="H1" s="11"/>
      <c r="I1" s="11"/>
      <c r="J1" s="11"/>
    </row>
    <row r="2" spans="1:250" s="15" customFormat="1" ht="37.5" customHeight="1">
      <c r="A2" s="301" t="s">
        <v>461</v>
      </c>
      <c r="B2" s="301"/>
      <c r="C2" s="301"/>
      <c r="D2" s="301"/>
      <c r="E2" s="242"/>
      <c r="F2" s="182"/>
      <c r="G2" s="182"/>
      <c r="H2" s="11"/>
      <c r="I2" s="11"/>
      <c r="J2" s="11"/>
    </row>
    <row r="3" spans="1:250" s="237" customFormat="1" ht="37.5" customHeight="1">
      <c r="A3" s="306" t="s">
        <v>0</v>
      </c>
      <c r="B3" s="306"/>
      <c r="C3" s="306"/>
      <c r="D3" s="306"/>
      <c r="E3" s="86"/>
      <c r="F3" s="242"/>
      <c r="G3" s="242"/>
      <c r="H3" s="243"/>
      <c r="I3" s="243"/>
      <c r="J3" s="284"/>
      <c r="M3" s="285"/>
      <c r="P3" s="285"/>
      <c r="R3" s="289"/>
      <c r="V3" s="289"/>
      <c r="Z3" s="289"/>
      <c r="AD3" s="289"/>
      <c r="AH3" s="289"/>
      <c r="AL3" s="289"/>
      <c r="AP3" s="289"/>
      <c r="AT3" s="289"/>
      <c r="AX3" s="289"/>
      <c r="BB3" s="289"/>
      <c r="BF3" s="289"/>
      <c r="BJ3" s="289"/>
      <c r="BN3" s="289"/>
      <c r="BR3" s="289"/>
      <c r="BV3" s="289"/>
      <c r="BZ3" s="289"/>
      <c r="CD3" s="289"/>
      <c r="CH3" s="289"/>
      <c r="CL3" s="289"/>
      <c r="CP3" s="289"/>
      <c r="CT3" s="289"/>
      <c r="CX3" s="289"/>
      <c r="DB3" s="289"/>
      <c r="DF3" s="289"/>
      <c r="DJ3" s="289"/>
      <c r="DN3" s="289"/>
      <c r="DR3" s="289"/>
      <c r="DV3" s="289"/>
      <c r="DZ3" s="289"/>
      <c r="ED3" s="289"/>
      <c r="EH3" s="289"/>
      <c r="EL3" s="289"/>
      <c r="EP3" s="289"/>
      <c r="ET3" s="289"/>
      <c r="EX3" s="289"/>
      <c r="FB3" s="289"/>
      <c r="FF3" s="289"/>
      <c r="FJ3" s="289"/>
      <c r="FN3" s="289"/>
      <c r="FR3" s="289"/>
      <c r="FV3" s="289"/>
      <c r="FZ3" s="289"/>
      <c r="GD3" s="289"/>
      <c r="GH3" s="289"/>
      <c r="GL3" s="289"/>
      <c r="GP3" s="289"/>
      <c r="GT3" s="289"/>
      <c r="GX3" s="289"/>
      <c r="HB3" s="289"/>
      <c r="HF3" s="289"/>
      <c r="HJ3" s="289"/>
      <c r="HN3" s="289"/>
      <c r="HR3" s="289"/>
      <c r="HV3" s="289"/>
      <c r="HZ3" s="289"/>
      <c r="ID3" s="289"/>
      <c r="IH3" s="289"/>
      <c r="IL3" s="289"/>
      <c r="IP3" s="289"/>
    </row>
    <row r="4" spans="1:250" s="9" customFormat="1">
      <c r="A4" s="86" t="s">
        <v>1</v>
      </c>
      <c r="B4" s="179" t="str">
        <f>+'Scheda sintetica riepilogativa'!B4</f>
        <v>Da compilare</v>
      </c>
      <c r="C4" s="180"/>
      <c r="D4" s="181"/>
      <c r="E4" s="180"/>
      <c r="F4" s="34"/>
      <c r="G4" s="52"/>
      <c r="H4" s="34"/>
      <c r="I4" s="34"/>
      <c r="J4" s="35"/>
    </row>
    <row r="5" spans="1:250" s="9" customFormat="1">
      <c r="A5" s="86" t="s">
        <v>3</v>
      </c>
      <c r="B5" s="179" t="str">
        <f>+'Scheda sintetica riepilogativa'!B5</f>
        <v>da compilare</v>
      </c>
      <c r="C5" s="180"/>
      <c r="D5" s="181"/>
      <c r="E5" s="180"/>
      <c r="F5" s="34"/>
      <c r="G5" s="52"/>
      <c r="H5" s="34"/>
      <c r="I5" s="34"/>
      <c r="J5" s="35"/>
    </row>
    <row r="6" spans="1:250" s="9" customFormat="1" ht="30" customHeight="1">
      <c r="A6" s="182" t="s">
        <v>456</v>
      </c>
      <c r="B6" s="183" t="str">
        <f>+'Scheda sintetica riepilogativa'!B6</f>
        <v>Nessuna selezione</v>
      </c>
      <c r="C6" s="180"/>
      <c r="D6" s="181"/>
      <c r="E6" s="180"/>
      <c r="F6" s="52"/>
      <c r="G6" s="93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50" s="9" customFormat="1" ht="9" customHeight="1">
      <c r="A7" s="164"/>
      <c r="B7" s="164"/>
      <c r="C7" s="184"/>
      <c r="D7" s="185"/>
      <c r="E7" s="35"/>
    </row>
    <row r="8" spans="1:250" s="175" customFormat="1">
      <c r="A8" s="186" t="s">
        <v>462</v>
      </c>
      <c r="B8" s="186"/>
      <c r="C8" s="186"/>
      <c r="D8" s="187"/>
    </row>
    <row r="9" spans="1:250" s="74" customFormat="1" ht="33" customHeight="1">
      <c r="A9" s="188" t="s">
        <v>41</v>
      </c>
      <c r="B9" s="188" t="s">
        <v>42</v>
      </c>
      <c r="C9" s="188" t="s">
        <v>43</v>
      </c>
      <c r="D9" s="189" t="s">
        <v>13</v>
      </c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0"/>
      <c r="IF9" s="190"/>
      <c r="IG9" s="190"/>
      <c r="IH9" s="190"/>
    </row>
    <row r="10" spans="1:250" s="9" customFormat="1">
      <c r="A10" s="191" t="s">
        <v>15</v>
      </c>
      <c r="B10" s="191"/>
      <c r="C10" s="192" t="s">
        <v>44</v>
      </c>
      <c r="D10" s="193"/>
    </row>
    <row r="11" spans="1:250" s="9" customFormat="1">
      <c r="A11" s="191"/>
      <c r="B11" s="194" t="s">
        <v>45</v>
      </c>
      <c r="C11" s="195" t="s">
        <v>46</v>
      </c>
      <c r="D11" s="196">
        <f>+'Sez 3A'!G43</f>
        <v>0</v>
      </c>
    </row>
    <row r="12" spans="1:250" s="9" customFormat="1">
      <c r="A12" s="191"/>
      <c r="B12" s="191"/>
      <c r="C12" s="197" t="s">
        <v>47</v>
      </c>
      <c r="D12" s="198">
        <f>+'Sez 3A'!G43</f>
        <v>0</v>
      </c>
    </row>
    <row r="13" spans="1:250" s="9" customFormat="1">
      <c r="A13" s="191" t="s">
        <v>17</v>
      </c>
      <c r="B13" s="191"/>
      <c r="C13" s="199" t="s">
        <v>18</v>
      </c>
      <c r="D13" s="193"/>
    </row>
    <row r="14" spans="1:250" s="9" customFormat="1">
      <c r="A14" s="191"/>
      <c r="B14" s="194" t="s">
        <v>48</v>
      </c>
      <c r="C14" s="195" t="s">
        <v>49</v>
      </c>
      <c r="D14" s="196">
        <f>+'Sez 3 B 1'!G47</f>
        <v>0</v>
      </c>
    </row>
    <row r="15" spans="1:250" s="9" customFormat="1">
      <c r="A15" s="191"/>
      <c r="B15" s="194" t="s">
        <v>50</v>
      </c>
      <c r="C15" s="195" t="s">
        <v>51</v>
      </c>
      <c r="D15" s="200">
        <f>+'Sez 3 B 2'!G57</f>
        <v>0</v>
      </c>
    </row>
    <row r="16" spans="1:250" s="9" customFormat="1">
      <c r="A16" s="191"/>
      <c r="B16" s="191"/>
      <c r="C16" s="197" t="s">
        <v>52</v>
      </c>
      <c r="D16" s="198">
        <f>SUM(D14:D15)</f>
        <v>0</v>
      </c>
    </row>
    <row r="17" spans="1:4" s="9" customFormat="1">
      <c r="A17" s="191" t="s">
        <v>19</v>
      </c>
      <c r="B17" s="191"/>
      <c r="C17" s="201" t="s">
        <v>20</v>
      </c>
      <c r="D17" s="193"/>
    </row>
    <row r="18" spans="1:4" s="9" customFormat="1">
      <c r="A18" s="191"/>
      <c r="B18" s="194" t="s">
        <v>53</v>
      </c>
      <c r="C18" s="195" t="s">
        <v>49</v>
      </c>
      <c r="D18" s="200">
        <f>+'Sez 3 C 1 '!G47</f>
        <v>0</v>
      </c>
    </row>
    <row r="19" spans="1:4" s="160" customFormat="1">
      <c r="A19" s="194"/>
      <c r="B19" s="194" t="s">
        <v>54</v>
      </c>
      <c r="C19" s="195" t="s">
        <v>51</v>
      </c>
      <c r="D19" s="200">
        <f>+'Sez 3 C 2'!G47</f>
        <v>0</v>
      </c>
    </row>
    <row r="20" spans="1:4" s="9" customFormat="1">
      <c r="A20" s="191"/>
      <c r="B20" s="191"/>
      <c r="C20" s="197" t="s">
        <v>55</v>
      </c>
      <c r="D20" s="198">
        <f>SUM(D18:D19)</f>
        <v>0</v>
      </c>
    </row>
    <row r="21" spans="1:4" s="9" customFormat="1">
      <c r="A21" s="191" t="s">
        <v>21</v>
      </c>
      <c r="B21" s="191"/>
      <c r="C21" s="199" t="s">
        <v>22</v>
      </c>
      <c r="D21" s="193"/>
    </row>
    <row r="22" spans="1:4" s="9" customFormat="1">
      <c r="A22" s="191"/>
      <c r="B22" s="194" t="s">
        <v>56</v>
      </c>
      <c r="C22" s="195" t="s">
        <v>49</v>
      </c>
      <c r="D22" s="200">
        <f>+'Sez 3 D 1'!G46</f>
        <v>0</v>
      </c>
    </row>
    <row r="23" spans="1:4" s="9" customFormat="1">
      <c r="A23" s="191"/>
      <c r="B23" s="194" t="s">
        <v>57</v>
      </c>
      <c r="C23" s="195" t="s">
        <v>51</v>
      </c>
      <c r="D23" s="200">
        <f>+SUMIF('Sez 3 D 2'!B9:B891,'Sez 3 D 2'!B9,'Sez 3 D 2'!G9:G1064)</f>
        <v>0</v>
      </c>
    </row>
    <row r="24" spans="1:4" s="9" customFormat="1">
      <c r="A24" s="191"/>
      <c r="B24" s="194" t="s">
        <v>58</v>
      </c>
      <c r="C24" s="195" t="s">
        <v>59</v>
      </c>
      <c r="D24" s="200">
        <f>+SUMIF('Sez 3 D 2'!B10:B892,'Sez 3 D 2'!B10,'Sez 3 D 2'!G10:G1065)</f>
        <v>0</v>
      </c>
    </row>
    <row r="25" spans="1:4" s="9" customFormat="1">
      <c r="A25" s="191"/>
      <c r="B25" s="194" t="s">
        <v>60</v>
      </c>
      <c r="C25" s="195" t="s">
        <v>61</v>
      </c>
      <c r="D25" s="200">
        <f>+SUMIF('Sez 3 D 2'!B11:B893,'Sez 3 D 2'!B11,'Sez 3 D 2'!G11:G1066)</f>
        <v>0</v>
      </c>
    </row>
    <row r="26" spans="1:4" s="9" customFormat="1">
      <c r="A26" s="191"/>
      <c r="B26" s="194" t="s">
        <v>62</v>
      </c>
      <c r="C26" s="195" t="s">
        <v>63</v>
      </c>
      <c r="D26" s="200">
        <f>+SUMIF('Sez 3 D 2'!B12:B894,'Sez 3 D 2'!B12,'Sez 3 D 2'!G12:G1067)</f>
        <v>0</v>
      </c>
    </row>
    <row r="27" spans="1:4" s="9" customFormat="1">
      <c r="A27" s="191"/>
      <c r="B27" s="194" t="s">
        <v>64</v>
      </c>
      <c r="C27" s="195" t="s">
        <v>65</v>
      </c>
      <c r="D27" s="200">
        <f>+SUMIF('Sez 3 D 2'!B13:B895,'Sez 3 D 2'!B13,'Sez 3 D 2'!G13:G1068)</f>
        <v>0</v>
      </c>
    </row>
    <row r="28" spans="1:4" s="9" customFormat="1">
      <c r="A28" s="191"/>
      <c r="B28" s="194" t="s">
        <v>66</v>
      </c>
      <c r="C28" s="195" t="s">
        <v>67</v>
      </c>
      <c r="D28" s="200">
        <f>+SUMIF('Sez 3 D 2'!B14:B896,'Sez 3 D 2'!B14,'Sez 3 D 2'!G14:G1069)</f>
        <v>0</v>
      </c>
    </row>
    <row r="29" spans="1:4" s="9" customFormat="1">
      <c r="A29" s="191"/>
      <c r="B29" s="194" t="s">
        <v>68</v>
      </c>
      <c r="C29" s="202" t="s">
        <v>69</v>
      </c>
      <c r="D29" s="200">
        <f>+SUMIF('Sez 3 D 2'!B15:B897,'Sez 3 D 2'!B15,'Sez 3 D 2'!G15:G1070)</f>
        <v>0</v>
      </c>
    </row>
    <row r="30" spans="1:4" s="9" customFormat="1">
      <c r="A30" s="191"/>
      <c r="B30" s="194" t="s">
        <v>70</v>
      </c>
      <c r="C30" s="195" t="s">
        <v>71</v>
      </c>
      <c r="D30" s="200">
        <f>+SUMIF('Sez 3 D 2'!B16:B898,'Sez 3 D 2'!B16,'Sez 3 D 2'!G16:G1071)</f>
        <v>0</v>
      </c>
    </row>
    <row r="31" spans="1:4" s="9" customFormat="1">
      <c r="A31" s="191"/>
      <c r="B31" s="194"/>
      <c r="C31" s="197" t="s">
        <v>72</v>
      </c>
      <c r="D31" s="198">
        <f>SUM(D22:D30)</f>
        <v>0</v>
      </c>
    </row>
    <row r="32" spans="1:4" s="9" customFormat="1">
      <c r="A32" s="191" t="s">
        <v>23</v>
      </c>
      <c r="B32" s="191"/>
      <c r="C32" s="203" t="s">
        <v>24</v>
      </c>
      <c r="D32" s="204"/>
    </row>
    <row r="33" spans="1:242" s="9" customFormat="1">
      <c r="A33" s="191"/>
      <c r="B33" s="194" t="s">
        <v>73</v>
      </c>
      <c r="C33" s="195" t="s">
        <v>74</v>
      </c>
      <c r="D33" s="200">
        <f>SUMIF('Sez 3 E'!B$1:B$65533,'Sez 3 E'!B9,'Sez 3 E'!G$1:G$65533)</f>
        <v>0</v>
      </c>
    </row>
    <row r="34" spans="1:242" s="9" customFormat="1">
      <c r="A34" s="191"/>
      <c r="B34" s="194" t="s">
        <v>75</v>
      </c>
      <c r="C34" s="195" t="s">
        <v>76</v>
      </c>
      <c r="D34" s="200">
        <f>SUMIF('Sez 3 E'!B$1:B$65533,'Sez 3 E'!B10,'Sez 3 E'!G$1:G$65533)</f>
        <v>0</v>
      </c>
    </row>
    <row r="35" spans="1:242" s="9" customFormat="1">
      <c r="A35" s="191"/>
      <c r="B35" s="194" t="s">
        <v>77</v>
      </c>
      <c r="C35" s="195" t="s">
        <v>78</v>
      </c>
      <c r="D35" s="200">
        <f>SUMIF('Sez 3 E'!B$1:B$65533,'Sez 3 E'!B11,'Sez 3 E'!G$1:G$65533)</f>
        <v>0</v>
      </c>
    </row>
    <row r="36" spans="1:242" s="9" customFormat="1">
      <c r="A36" s="191"/>
      <c r="B36" s="194" t="s">
        <v>79</v>
      </c>
      <c r="C36" s="195" t="s">
        <v>80</v>
      </c>
      <c r="D36" s="200">
        <f>SUMIF('Sez 3 E'!B$1:B$65533,'Sez 3 E'!B12,'Sez 3 E'!G$1:G$65533)</f>
        <v>0</v>
      </c>
      <c r="K36" s="200"/>
    </row>
    <row r="37" spans="1:242" s="9" customFormat="1">
      <c r="A37" s="191"/>
      <c r="B37" s="191"/>
      <c r="C37" s="197" t="s">
        <v>81</v>
      </c>
      <c r="D37" s="198">
        <f>SUM(D33:D36)</f>
        <v>0</v>
      </c>
    </row>
    <row r="38" spans="1:242" s="9" customFormat="1" ht="16.2">
      <c r="A38" s="191" t="s">
        <v>25</v>
      </c>
      <c r="B38" s="191"/>
      <c r="C38" s="205" t="s">
        <v>82</v>
      </c>
      <c r="D38" s="193"/>
    </row>
    <row r="39" spans="1:242" s="9" customFormat="1">
      <c r="A39" s="191"/>
      <c r="B39" s="194" t="s">
        <v>83</v>
      </c>
      <c r="C39" s="206"/>
      <c r="D39" s="200">
        <f>SUMIF('Sez 3 F'!B$1:B$65554,'Sez 3 F'!B9,'Sez 3 F'!G$1:G$65554)</f>
        <v>0</v>
      </c>
    </row>
    <row r="40" spans="1:242" s="49" customFormat="1">
      <c r="A40" s="207"/>
      <c r="B40" s="194" t="s">
        <v>84</v>
      </c>
      <c r="C40" s="206" t="s">
        <v>85</v>
      </c>
      <c r="D40" s="200">
        <f>SUMIF('Sez 3 F'!B$1:B$65554,'Sez 3 F'!B10,'Sez 3 F'!G$1:G$65554)</f>
        <v>0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</row>
    <row r="41" spans="1:242" s="49" customFormat="1">
      <c r="A41" s="207"/>
      <c r="B41" s="194" t="s">
        <v>86</v>
      </c>
      <c r="C41" s="206" t="s">
        <v>87</v>
      </c>
      <c r="D41" s="200">
        <f>SUMIF('Sez 3 F'!B$1:B$65554,'Sez 3 F'!B11,'Sez 3 F'!G$1:G$65554)</f>
        <v>0</v>
      </c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</row>
    <row r="42" spans="1:242" s="49" customFormat="1">
      <c r="A42" s="207"/>
      <c r="B42" s="194" t="s">
        <v>88</v>
      </c>
      <c r="C42" s="206"/>
      <c r="D42" s="200">
        <f>SUMIF('Sez 3 F'!B$1:B$65554,'Sez 3 F'!B12,'Sez 3 F'!G$1:G$65554)</f>
        <v>0</v>
      </c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0"/>
      <c r="EG42" s="160"/>
      <c r="EH42" s="160"/>
      <c r="EI42" s="160"/>
      <c r="EJ42" s="160"/>
      <c r="EK42" s="160"/>
      <c r="EL42" s="160"/>
      <c r="EM42" s="160"/>
      <c r="EN42" s="160"/>
      <c r="EO42" s="160"/>
      <c r="EP42" s="160"/>
      <c r="EQ42" s="160"/>
      <c r="ER42" s="160"/>
      <c r="ES42" s="160"/>
      <c r="ET42" s="160"/>
      <c r="EU42" s="160"/>
      <c r="EV42" s="160"/>
      <c r="EW42" s="160"/>
      <c r="EX42" s="160"/>
      <c r="EY42" s="160"/>
      <c r="EZ42" s="160"/>
      <c r="FA42" s="160"/>
      <c r="FB42" s="160"/>
      <c r="FC42" s="160"/>
      <c r="FD42" s="160"/>
      <c r="FE42" s="160"/>
      <c r="FF42" s="160"/>
      <c r="FG42" s="160"/>
      <c r="FH42" s="160"/>
      <c r="FI42" s="160"/>
      <c r="FJ42" s="160"/>
      <c r="FK42" s="160"/>
      <c r="FL42" s="160"/>
      <c r="FM42" s="160"/>
      <c r="FN42" s="160"/>
      <c r="FO42" s="160"/>
      <c r="FP42" s="160"/>
      <c r="FQ42" s="160"/>
      <c r="FR42" s="160"/>
      <c r="FS42" s="160"/>
      <c r="FT42" s="160"/>
      <c r="FU42" s="160"/>
      <c r="FV42" s="160"/>
      <c r="FW42" s="160"/>
      <c r="FX42" s="160"/>
      <c r="FY42" s="160"/>
      <c r="FZ42" s="160"/>
      <c r="GA42" s="160"/>
      <c r="GB42" s="160"/>
      <c r="GC42" s="160"/>
      <c r="GD42" s="160"/>
      <c r="GE42" s="160"/>
      <c r="GF42" s="160"/>
      <c r="GG42" s="160"/>
      <c r="GH42" s="160"/>
      <c r="GI42" s="160"/>
      <c r="GJ42" s="160"/>
      <c r="GK42" s="160"/>
      <c r="GL42" s="160"/>
      <c r="GM42" s="160"/>
      <c r="GN42" s="160"/>
      <c r="GO42" s="160"/>
      <c r="GP42" s="160"/>
      <c r="GQ42" s="160"/>
      <c r="GR42" s="160"/>
      <c r="GS42" s="160"/>
      <c r="GT42" s="160"/>
      <c r="GU42" s="160"/>
      <c r="GV42" s="160"/>
      <c r="GW42" s="160"/>
      <c r="GX42" s="160"/>
      <c r="GY42" s="160"/>
      <c r="GZ42" s="160"/>
      <c r="HA42" s="160"/>
      <c r="HB42" s="160"/>
      <c r="HC42" s="160"/>
      <c r="HD42" s="160"/>
      <c r="HE42" s="160"/>
      <c r="HF42" s="160"/>
      <c r="HG42" s="160"/>
      <c r="HH42" s="160"/>
      <c r="HI42" s="160"/>
      <c r="HJ42" s="160"/>
      <c r="HK42" s="160"/>
      <c r="HL42" s="160"/>
      <c r="HM42" s="160"/>
      <c r="HN42" s="160"/>
      <c r="HO42" s="160"/>
      <c r="HP42" s="160"/>
      <c r="HQ42" s="160"/>
      <c r="HR42" s="160"/>
      <c r="HS42" s="160"/>
      <c r="HT42" s="160"/>
      <c r="HU42" s="160"/>
      <c r="HV42" s="160"/>
      <c r="HW42" s="160"/>
      <c r="HX42" s="160"/>
      <c r="HY42" s="160"/>
      <c r="HZ42" s="160"/>
      <c r="IA42" s="160"/>
      <c r="IB42" s="160"/>
      <c r="IC42" s="160"/>
      <c r="ID42" s="160"/>
      <c r="IE42" s="160"/>
      <c r="IF42" s="160"/>
      <c r="IG42" s="160"/>
      <c r="IH42" s="160"/>
    </row>
    <row r="43" spans="1:242" s="49" customFormat="1">
      <c r="A43" s="207"/>
      <c r="B43" s="208"/>
      <c r="C43" s="197" t="s">
        <v>89</v>
      </c>
      <c r="D43" s="198">
        <f>SUM(D39:D42)</f>
        <v>0</v>
      </c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0"/>
      <c r="EG43" s="160"/>
      <c r="EH43" s="160"/>
      <c r="EI43" s="160"/>
      <c r="EJ43" s="160"/>
      <c r="EK43" s="160"/>
      <c r="EL43" s="160"/>
      <c r="EM43" s="160"/>
      <c r="EN43" s="160"/>
      <c r="EO43" s="160"/>
      <c r="EP43" s="160"/>
      <c r="EQ43" s="160"/>
      <c r="ER43" s="160"/>
      <c r="ES43" s="160"/>
      <c r="ET43" s="160"/>
      <c r="EU43" s="160"/>
      <c r="EV43" s="160"/>
      <c r="EW43" s="160"/>
      <c r="EX43" s="160"/>
      <c r="EY43" s="160"/>
      <c r="EZ43" s="160"/>
      <c r="FA43" s="160"/>
      <c r="FB43" s="160"/>
      <c r="FC43" s="160"/>
      <c r="FD43" s="160"/>
      <c r="FE43" s="160"/>
      <c r="FF43" s="160"/>
      <c r="FG43" s="160"/>
      <c r="FH43" s="160"/>
      <c r="FI43" s="160"/>
      <c r="FJ43" s="160"/>
      <c r="FK43" s="160"/>
      <c r="FL43" s="160"/>
      <c r="FM43" s="160"/>
      <c r="FN43" s="160"/>
      <c r="FO43" s="160"/>
      <c r="FP43" s="160"/>
      <c r="FQ43" s="160"/>
      <c r="FR43" s="160"/>
      <c r="FS43" s="160"/>
      <c r="FT43" s="160"/>
      <c r="FU43" s="160"/>
      <c r="FV43" s="160"/>
      <c r="FW43" s="160"/>
      <c r="FX43" s="160"/>
      <c r="FY43" s="160"/>
      <c r="FZ43" s="160"/>
      <c r="GA43" s="160"/>
      <c r="GB43" s="160"/>
      <c r="GC43" s="160"/>
      <c r="GD43" s="160"/>
      <c r="GE43" s="160"/>
      <c r="GF43" s="160"/>
      <c r="GG43" s="160"/>
      <c r="GH43" s="160"/>
      <c r="GI43" s="160"/>
      <c r="GJ43" s="160"/>
      <c r="GK43" s="160"/>
      <c r="GL43" s="160"/>
      <c r="GM43" s="160"/>
      <c r="GN43" s="160"/>
      <c r="GO43" s="160"/>
      <c r="GP43" s="160"/>
      <c r="GQ43" s="160"/>
      <c r="GR43" s="160"/>
      <c r="GS43" s="160"/>
      <c r="GT43" s="160"/>
      <c r="GU43" s="160"/>
      <c r="GV43" s="160"/>
      <c r="GW43" s="160"/>
      <c r="GX43" s="160"/>
      <c r="GY43" s="160"/>
      <c r="GZ43" s="160"/>
      <c r="HA43" s="160"/>
      <c r="HB43" s="160"/>
      <c r="HC43" s="160"/>
      <c r="HD43" s="160"/>
      <c r="HE43" s="160"/>
      <c r="HF43" s="160"/>
      <c r="HG43" s="160"/>
      <c r="HH43" s="160"/>
      <c r="HI43" s="160"/>
      <c r="HJ43" s="160"/>
      <c r="HK43" s="160"/>
      <c r="HL43" s="160"/>
      <c r="HM43" s="160"/>
      <c r="HN43" s="160"/>
      <c r="HO43" s="160"/>
      <c r="HP43" s="160"/>
      <c r="HQ43" s="160"/>
      <c r="HR43" s="160"/>
      <c r="HS43" s="160"/>
      <c r="HT43" s="160"/>
      <c r="HU43" s="160"/>
      <c r="HV43" s="160"/>
      <c r="HW43" s="160"/>
      <c r="HX43" s="160"/>
      <c r="HY43" s="160"/>
      <c r="HZ43" s="160"/>
      <c r="IA43" s="160"/>
      <c r="IB43" s="160"/>
      <c r="IC43" s="160"/>
      <c r="ID43" s="160"/>
      <c r="IE43" s="160"/>
      <c r="IF43" s="160"/>
      <c r="IG43" s="160"/>
      <c r="IH43" s="160"/>
    </row>
    <row r="44" spans="1:242" s="9" customFormat="1" ht="15.75" customHeight="1">
      <c r="A44" s="209"/>
      <c r="B44" s="210"/>
      <c r="C44" s="211" t="s">
        <v>90</v>
      </c>
      <c r="D44" s="212">
        <f>+D12+D16+D20+D31+D37+D43</f>
        <v>0</v>
      </c>
    </row>
    <row r="45" spans="1:242" s="9" customFormat="1" ht="41.4" customHeight="1">
      <c r="A45" s="191" t="s">
        <v>28</v>
      </c>
      <c r="B45" s="194" t="s">
        <v>91</v>
      </c>
      <c r="C45" s="213" t="s">
        <v>92</v>
      </c>
      <c r="D45" s="200">
        <f>+'Sez 3 G'!G38</f>
        <v>0</v>
      </c>
    </row>
    <row r="46" spans="1:242" s="49" customFormat="1">
      <c r="A46" s="214"/>
      <c r="B46" s="215"/>
      <c r="C46" s="216"/>
      <c r="D46" s="193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  <c r="FW46" s="160"/>
      <c r="FX46" s="160"/>
      <c r="FY46" s="160"/>
      <c r="FZ46" s="160"/>
      <c r="GA46" s="160"/>
      <c r="GB46" s="160"/>
      <c r="GC46" s="160"/>
      <c r="GD46" s="160"/>
      <c r="GE46" s="160"/>
      <c r="GF46" s="160"/>
      <c r="GG46" s="160"/>
      <c r="GH46" s="160"/>
      <c r="GI46" s="160"/>
      <c r="GJ46" s="160"/>
      <c r="GK46" s="160"/>
      <c r="GL46" s="160"/>
      <c r="GM46" s="160"/>
      <c r="GN46" s="160"/>
      <c r="GO46" s="160"/>
      <c r="GP46" s="160"/>
      <c r="GQ46" s="160"/>
      <c r="GR46" s="160"/>
      <c r="GS46" s="160"/>
      <c r="GT46" s="160"/>
      <c r="GU46" s="160"/>
      <c r="GV46" s="160"/>
      <c r="GW46" s="160"/>
      <c r="GX46" s="160"/>
      <c r="GY46" s="160"/>
      <c r="GZ46" s="160"/>
      <c r="HA46" s="160"/>
      <c r="HB46" s="160"/>
      <c r="HC46" s="160"/>
      <c r="HD46" s="160"/>
      <c r="HE46" s="160"/>
      <c r="HF46" s="160"/>
      <c r="HG46" s="160"/>
      <c r="HH46" s="160"/>
      <c r="HI46" s="160"/>
      <c r="HJ46" s="160"/>
      <c r="HK46" s="160"/>
      <c r="HL46" s="160"/>
      <c r="HM46" s="160"/>
      <c r="HN46" s="160"/>
      <c r="HO46" s="160"/>
      <c r="HP46" s="160"/>
      <c r="HQ46" s="160"/>
      <c r="HR46" s="160"/>
      <c r="HS46" s="160"/>
      <c r="HT46" s="160"/>
      <c r="HU46" s="160"/>
      <c r="HV46" s="160"/>
      <c r="HW46" s="160"/>
      <c r="HX46" s="160"/>
      <c r="HY46" s="160"/>
      <c r="HZ46" s="160"/>
      <c r="IA46" s="160"/>
      <c r="IB46" s="160"/>
      <c r="IC46" s="160"/>
      <c r="ID46" s="160"/>
      <c r="IE46" s="160"/>
      <c r="IF46" s="160"/>
      <c r="IG46" s="160"/>
      <c r="IH46" s="160"/>
    </row>
    <row r="47" spans="1:242" s="9" customFormat="1">
      <c r="A47" s="209"/>
      <c r="B47" s="210"/>
      <c r="C47" s="217" t="s">
        <v>93</v>
      </c>
      <c r="D47" s="218">
        <f>+D44+D45</f>
        <v>0</v>
      </c>
    </row>
    <row r="48" spans="1:242" s="9" customFormat="1" ht="27" customHeight="1">
      <c r="A48" s="219"/>
      <c r="B48" s="220"/>
      <c r="C48" s="221" t="s">
        <v>94</v>
      </c>
      <c r="D48" s="222"/>
    </row>
    <row r="49" spans="1:10" s="9" customFormat="1">
      <c r="A49" s="191"/>
      <c r="B49" s="208"/>
      <c r="C49" s="201" t="s">
        <v>32</v>
      </c>
      <c r="D49" s="223">
        <f>+'Scheda sintetica riepilogativa'!C21</f>
        <v>0</v>
      </c>
    </row>
    <row r="50" spans="1:10" s="9" customFormat="1">
      <c r="A50" s="224"/>
      <c r="B50" s="225" t="s">
        <v>33</v>
      </c>
      <c r="C50" s="226"/>
      <c r="D50" s="227">
        <f>+D47*D49</f>
        <v>0</v>
      </c>
    </row>
    <row r="51" spans="1:10" s="9" customFormat="1">
      <c r="A51" s="224"/>
      <c r="B51" s="225" t="s">
        <v>95</v>
      </c>
      <c r="C51" s="226"/>
      <c r="D51" s="227">
        <f>+D47-D50</f>
        <v>0</v>
      </c>
    </row>
    <row r="52" spans="1:10" s="9" customFormat="1">
      <c r="A52" s="228"/>
      <c r="B52" s="176"/>
      <c r="C52" s="176"/>
      <c r="D52" s="177"/>
    </row>
    <row r="53" spans="1:10" s="15" customFormat="1" ht="29.25" customHeight="1">
      <c r="A53" s="229" t="s">
        <v>35</v>
      </c>
      <c r="B53" s="230"/>
      <c r="C53" s="11"/>
      <c r="D53" s="231" t="s">
        <v>96</v>
      </c>
      <c r="E53" s="232"/>
      <c r="H53" s="30"/>
      <c r="I53" s="30"/>
      <c r="J53" s="30"/>
    </row>
    <row r="54" spans="1:10" s="15" customFormat="1" ht="29.25" customHeight="1">
      <c r="A54" s="233" t="s">
        <v>37</v>
      </c>
      <c r="B54" s="230"/>
      <c r="C54" s="11"/>
      <c r="D54" s="231" t="s">
        <v>38</v>
      </c>
      <c r="E54" s="232"/>
      <c r="H54" s="30"/>
      <c r="I54" s="30"/>
      <c r="J54" s="30"/>
    </row>
    <row r="55" spans="1:10" s="15" customFormat="1" ht="29.25" customHeight="1">
      <c r="A55" s="11"/>
      <c r="B55" s="11"/>
      <c r="C55" s="11"/>
      <c r="D55" s="231" t="s">
        <v>39</v>
      </c>
      <c r="E55" s="232"/>
      <c r="H55" s="30"/>
      <c r="I55" s="30"/>
      <c r="J55" s="30"/>
    </row>
    <row r="56" spans="1:10">
      <c r="C56" s="160"/>
      <c r="D56" s="234"/>
      <c r="H56" s="235"/>
      <c r="I56" s="236"/>
    </row>
    <row r="57" spans="1:10">
      <c r="C57" s="160"/>
      <c r="D57" s="234"/>
      <c r="H57" s="235"/>
      <c r="I57" s="236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3:D3"/>
    <mergeCell ref="A1:G1"/>
  </mergeCells>
  <conditionalFormatting sqref="K6">
    <cfRule type="cellIs" dxfId="13" priority="2" operator="lessThan">
      <formula>0</formula>
    </cfRule>
  </conditionalFormatting>
  <conditionalFormatting sqref="D48">
    <cfRule type="cellIs" dxfId="12" priority="1" operator="greaterThan">
      <formula>0.05</formula>
    </cfRule>
  </conditionalFormatting>
  <pageMargins left="0.23622047244094499" right="0.23622047244094499" top="0.15748031496063" bottom="0.15748031496063" header="0.31496062992126" footer="0.31496062992126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52"/>
  <sheetViews>
    <sheetView topLeftCell="A25" zoomScale="80" zoomScaleNormal="80" workbookViewId="0">
      <selection sqref="A1:G1"/>
    </sheetView>
  </sheetViews>
  <sheetFormatPr defaultColWidth="9.109375" defaultRowHeight="13.2"/>
  <cols>
    <col min="1" max="1" width="25.109375" style="125" customWidth="1"/>
    <col min="2" max="2" width="18.109375" style="125" customWidth="1"/>
    <col min="3" max="3" width="25" style="125" customWidth="1"/>
    <col min="4" max="4" width="41.88671875" style="125" customWidth="1"/>
    <col min="5" max="5" width="81" style="125" customWidth="1"/>
    <col min="6" max="6" width="28.6640625" style="127" customWidth="1"/>
    <col min="7" max="7" width="28.33203125" style="127" customWidth="1"/>
    <col min="8" max="11" width="9.109375" style="106"/>
    <col min="12" max="16384" width="9.109375" style="15"/>
  </cols>
  <sheetData>
    <row r="1" spans="1:250" ht="37.5" customHeight="1">
      <c r="A1" s="307" t="s">
        <v>471</v>
      </c>
      <c r="B1" s="307"/>
      <c r="C1" s="307"/>
      <c r="D1" s="307"/>
      <c r="E1" s="307"/>
      <c r="F1" s="307"/>
      <c r="G1" s="307"/>
      <c r="H1" s="11"/>
      <c r="I1" s="11"/>
      <c r="J1" s="11"/>
      <c r="K1" s="15"/>
    </row>
    <row r="2" spans="1:250" ht="37.5" customHeight="1">
      <c r="A2" s="301" t="s">
        <v>461</v>
      </c>
      <c r="B2" s="301"/>
      <c r="C2" s="301"/>
      <c r="D2" s="301"/>
      <c r="E2" s="301"/>
      <c r="F2" s="301"/>
      <c r="G2" s="301"/>
      <c r="H2" s="11"/>
      <c r="I2" s="11"/>
      <c r="J2" s="11"/>
      <c r="K2" s="15"/>
    </row>
    <row r="3" spans="1:250" s="237" customFormat="1" ht="37.5" customHeight="1">
      <c r="A3" s="306" t="s">
        <v>0</v>
      </c>
      <c r="B3" s="306"/>
      <c r="C3" s="306"/>
      <c r="D3" s="306"/>
      <c r="E3" s="306"/>
      <c r="F3" s="242"/>
      <c r="G3" s="242"/>
      <c r="H3" s="243"/>
      <c r="I3" s="243"/>
      <c r="J3" s="284"/>
      <c r="M3" s="285"/>
      <c r="P3" s="285"/>
      <c r="R3" s="289"/>
      <c r="V3" s="289"/>
      <c r="Z3" s="289"/>
      <c r="AD3" s="289"/>
      <c r="AH3" s="289"/>
      <c r="AL3" s="289"/>
      <c r="AP3" s="289"/>
      <c r="AT3" s="289"/>
      <c r="AX3" s="289"/>
      <c r="BB3" s="289"/>
      <c r="BF3" s="289"/>
      <c r="BJ3" s="289"/>
      <c r="BN3" s="289"/>
      <c r="BR3" s="289"/>
      <c r="BV3" s="289"/>
      <c r="BZ3" s="289"/>
      <c r="CD3" s="289"/>
      <c r="CH3" s="289"/>
      <c r="CL3" s="289"/>
      <c r="CP3" s="289"/>
      <c r="CT3" s="289"/>
      <c r="CX3" s="289"/>
      <c r="DB3" s="289"/>
      <c r="DF3" s="289"/>
      <c r="DJ3" s="289"/>
      <c r="DN3" s="289"/>
      <c r="DR3" s="289"/>
      <c r="DV3" s="289"/>
      <c r="DZ3" s="289"/>
      <c r="ED3" s="289"/>
      <c r="EH3" s="289"/>
      <c r="EL3" s="289"/>
      <c r="EP3" s="289"/>
      <c r="ET3" s="289"/>
      <c r="EX3" s="289"/>
      <c r="FB3" s="289"/>
      <c r="FF3" s="289"/>
      <c r="FJ3" s="289"/>
      <c r="FN3" s="289"/>
      <c r="FR3" s="289"/>
      <c r="FV3" s="289"/>
      <c r="FZ3" s="289"/>
      <c r="GD3" s="289"/>
      <c r="GH3" s="289"/>
      <c r="GL3" s="289"/>
      <c r="GP3" s="289"/>
      <c r="GT3" s="289"/>
      <c r="GX3" s="289"/>
      <c r="HB3" s="289"/>
      <c r="HF3" s="289"/>
      <c r="HJ3" s="289"/>
      <c r="HN3" s="289"/>
      <c r="HR3" s="289"/>
      <c r="HV3" s="289"/>
      <c r="HZ3" s="289"/>
      <c r="ID3" s="289"/>
      <c r="IH3" s="289"/>
      <c r="IL3" s="289"/>
      <c r="IP3" s="289"/>
    </row>
    <row r="4" spans="1:250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50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50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50" s="9" customFormat="1" ht="15.6">
      <c r="A7" s="55"/>
      <c r="B7" s="164"/>
      <c r="C7" s="52"/>
      <c r="D7" s="52"/>
      <c r="E7" s="52"/>
      <c r="F7" s="87"/>
      <c r="G7" s="108"/>
      <c r="H7" s="34"/>
      <c r="I7" s="52"/>
      <c r="J7" s="34"/>
      <c r="K7" s="34"/>
      <c r="L7" s="52"/>
      <c r="M7" s="34"/>
      <c r="N7" s="52"/>
      <c r="O7" s="34"/>
      <c r="P7" s="34"/>
      <c r="Q7" s="35"/>
    </row>
    <row r="8" spans="1:250" s="10" customFormat="1" ht="17.399999999999999">
      <c r="A8" s="88" t="s">
        <v>97</v>
      </c>
      <c r="B8" s="94"/>
      <c r="C8" s="94"/>
      <c r="D8" s="94"/>
      <c r="E8" s="94"/>
      <c r="F8" s="129"/>
      <c r="G8" s="129"/>
      <c r="H8" s="94"/>
      <c r="I8" s="94"/>
      <c r="J8" s="94"/>
      <c r="K8" s="94"/>
    </row>
    <row r="9" spans="1:250" ht="13.2" customHeight="1">
      <c r="C9" s="150"/>
      <c r="D9" s="150"/>
      <c r="E9" s="150"/>
    </row>
    <row r="10" spans="1:250" ht="24.75" customHeight="1">
      <c r="A10" s="131" t="s">
        <v>41</v>
      </c>
      <c r="B10" s="131" t="s">
        <v>42</v>
      </c>
      <c r="C10" s="131" t="s">
        <v>98</v>
      </c>
      <c r="D10" s="299" t="s">
        <v>469</v>
      </c>
      <c r="E10" s="131" t="s">
        <v>99</v>
      </c>
      <c r="F10" s="132" t="s">
        <v>100</v>
      </c>
      <c r="G10" s="132" t="s">
        <v>101</v>
      </c>
    </row>
    <row r="11" spans="1:250">
      <c r="A11" s="133" t="s">
        <v>15</v>
      </c>
      <c r="B11" s="134" t="s">
        <v>102</v>
      </c>
      <c r="C11" s="136" t="s">
        <v>103</v>
      </c>
      <c r="D11" s="135" t="s">
        <v>463</v>
      </c>
      <c r="E11" s="136" t="s">
        <v>105</v>
      </c>
      <c r="F11" s="137"/>
      <c r="G11" s="138"/>
    </row>
    <row r="12" spans="1:250">
      <c r="A12" s="133" t="s">
        <v>15</v>
      </c>
      <c r="B12" s="134" t="s">
        <v>106</v>
      </c>
      <c r="C12" s="136" t="s">
        <v>107</v>
      </c>
      <c r="D12" s="135" t="s">
        <v>463</v>
      </c>
      <c r="E12" s="136" t="s">
        <v>105</v>
      </c>
      <c r="F12" s="137"/>
      <c r="G12" s="138"/>
    </row>
    <row r="13" spans="1:250">
      <c r="A13" s="133" t="s">
        <v>15</v>
      </c>
      <c r="B13" s="134" t="s">
        <v>108</v>
      </c>
      <c r="C13" s="136" t="s">
        <v>109</v>
      </c>
      <c r="D13" s="135" t="s">
        <v>463</v>
      </c>
      <c r="E13" s="136" t="s">
        <v>105</v>
      </c>
      <c r="F13" s="137"/>
      <c r="G13" s="138"/>
    </row>
    <row r="14" spans="1:250">
      <c r="A14" s="133" t="s">
        <v>15</v>
      </c>
      <c r="B14" s="134" t="s">
        <v>110</v>
      </c>
      <c r="C14" s="136" t="s">
        <v>111</v>
      </c>
      <c r="D14" s="135" t="s">
        <v>463</v>
      </c>
      <c r="E14" s="136" t="s">
        <v>105</v>
      </c>
      <c r="F14" s="137"/>
      <c r="G14" s="138"/>
    </row>
    <row r="15" spans="1:250">
      <c r="A15" s="133" t="s">
        <v>15</v>
      </c>
      <c r="B15" s="134" t="s">
        <v>112</v>
      </c>
      <c r="C15" s="136" t="s">
        <v>113</v>
      </c>
      <c r="D15" s="135" t="s">
        <v>463</v>
      </c>
      <c r="E15" s="136" t="s">
        <v>105</v>
      </c>
      <c r="F15" s="137"/>
      <c r="G15" s="138"/>
    </row>
    <row r="16" spans="1:250">
      <c r="A16" s="133" t="s">
        <v>15</v>
      </c>
      <c r="B16" s="134" t="s">
        <v>114</v>
      </c>
      <c r="C16" s="136" t="s">
        <v>115</v>
      </c>
      <c r="D16" s="135" t="s">
        <v>463</v>
      </c>
      <c r="E16" s="136" t="s">
        <v>105</v>
      </c>
      <c r="F16" s="137"/>
      <c r="G16" s="138"/>
    </row>
    <row r="17" spans="1:7">
      <c r="A17" s="133" t="s">
        <v>15</v>
      </c>
      <c r="B17" s="134" t="s">
        <v>116</v>
      </c>
      <c r="C17" s="136" t="s">
        <v>117</v>
      </c>
      <c r="D17" s="135" t="s">
        <v>463</v>
      </c>
      <c r="E17" s="136" t="s">
        <v>105</v>
      </c>
      <c r="F17" s="137"/>
      <c r="G17" s="138"/>
    </row>
    <row r="18" spans="1:7">
      <c r="A18" s="133" t="s">
        <v>15</v>
      </c>
      <c r="B18" s="134" t="s">
        <v>118</v>
      </c>
      <c r="C18" s="136" t="s">
        <v>119</v>
      </c>
      <c r="D18" s="135" t="s">
        <v>463</v>
      </c>
      <c r="E18" s="136" t="s">
        <v>105</v>
      </c>
      <c r="F18" s="137"/>
      <c r="G18" s="138"/>
    </row>
    <row r="19" spans="1:7">
      <c r="A19" s="133" t="s">
        <v>15</v>
      </c>
      <c r="B19" s="134" t="s">
        <v>120</v>
      </c>
      <c r="C19" s="136" t="s">
        <v>121</v>
      </c>
      <c r="D19" s="135" t="s">
        <v>463</v>
      </c>
      <c r="E19" s="136" t="s">
        <v>105</v>
      </c>
      <c r="F19" s="137"/>
      <c r="G19" s="138"/>
    </row>
    <row r="20" spans="1:7">
      <c r="A20" s="133" t="s">
        <v>15</v>
      </c>
      <c r="B20" s="134" t="s">
        <v>122</v>
      </c>
      <c r="C20" s="136" t="s">
        <v>123</v>
      </c>
      <c r="D20" s="135" t="s">
        <v>463</v>
      </c>
      <c r="E20" s="136" t="s">
        <v>105</v>
      </c>
      <c r="F20" s="137"/>
      <c r="G20" s="138"/>
    </row>
    <row r="21" spans="1:7">
      <c r="A21" s="133" t="s">
        <v>15</v>
      </c>
      <c r="B21" s="134" t="s">
        <v>124</v>
      </c>
      <c r="C21" s="136" t="s">
        <v>125</v>
      </c>
      <c r="D21" s="135" t="s">
        <v>463</v>
      </c>
      <c r="E21" s="136" t="s">
        <v>105</v>
      </c>
      <c r="F21" s="137"/>
      <c r="G21" s="138"/>
    </row>
    <row r="22" spans="1:7">
      <c r="A22" s="133" t="s">
        <v>15</v>
      </c>
      <c r="B22" s="134" t="s">
        <v>126</v>
      </c>
      <c r="C22" s="136" t="s">
        <v>127</v>
      </c>
      <c r="D22" s="135" t="s">
        <v>463</v>
      </c>
      <c r="E22" s="136" t="s">
        <v>105</v>
      </c>
      <c r="F22" s="137"/>
      <c r="G22" s="138"/>
    </row>
    <row r="23" spans="1:7">
      <c r="A23" s="133" t="s">
        <v>15</v>
      </c>
      <c r="B23" s="134" t="s">
        <v>128</v>
      </c>
      <c r="C23" s="136" t="s">
        <v>129</v>
      </c>
      <c r="D23" s="135" t="s">
        <v>463</v>
      </c>
      <c r="E23" s="136" t="s">
        <v>105</v>
      </c>
      <c r="F23" s="137"/>
      <c r="G23" s="138"/>
    </row>
    <row r="24" spans="1:7">
      <c r="A24" s="133" t="s">
        <v>15</v>
      </c>
      <c r="B24" s="134" t="s">
        <v>130</v>
      </c>
      <c r="C24" s="136" t="s">
        <v>131</v>
      </c>
      <c r="D24" s="135" t="s">
        <v>463</v>
      </c>
      <c r="E24" s="136" t="s">
        <v>105</v>
      </c>
      <c r="F24" s="137"/>
      <c r="G24" s="138"/>
    </row>
    <row r="25" spans="1:7">
      <c r="A25" s="133" t="s">
        <v>15</v>
      </c>
      <c r="B25" s="134" t="s">
        <v>132</v>
      </c>
      <c r="C25" s="136" t="s">
        <v>133</v>
      </c>
      <c r="D25" s="135" t="s">
        <v>463</v>
      </c>
      <c r="E25" s="136" t="s">
        <v>105</v>
      </c>
      <c r="F25" s="137"/>
      <c r="G25" s="138"/>
    </row>
    <row r="26" spans="1:7">
      <c r="A26" s="133" t="s">
        <v>15</v>
      </c>
      <c r="B26" s="134" t="s">
        <v>134</v>
      </c>
      <c r="C26" s="136" t="s">
        <v>135</v>
      </c>
      <c r="D26" s="135" t="s">
        <v>463</v>
      </c>
      <c r="E26" s="136" t="s">
        <v>105</v>
      </c>
      <c r="F26" s="137"/>
      <c r="G26" s="138"/>
    </row>
    <row r="27" spans="1:7">
      <c r="A27" s="133" t="s">
        <v>15</v>
      </c>
      <c r="B27" s="134" t="s">
        <v>136</v>
      </c>
      <c r="C27" s="136" t="s">
        <v>137</v>
      </c>
      <c r="D27" s="135" t="s">
        <v>463</v>
      </c>
      <c r="E27" s="136" t="s">
        <v>105</v>
      </c>
      <c r="F27" s="137"/>
      <c r="G27" s="138"/>
    </row>
    <row r="28" spans="1:7">
      <c r="A28" s="133" t="s">
        <v>15</v>
      </c>
      <c r="B28" s="134" t="s">
        <v>138</v>
      </c>
      <c r="C28" s="136" t="s">
        <v>139</v>
      </c>
      <c r="D28" s="135" t="s">
        <v>463</v>
      </c>
      <c r="E28" s="136" t="s">
        <v>105</v>
      </c>
      <c r="F28" s="137"/>
      <c r="G28" s="138"/>
    </row>
    <row r="29" spans="1:7">
      <c r="A29" s="133" t="s">
        <v>15</v>
      </c>
      <c r="B29" s="134" t="s">
        <v>140</v>
      </c>
      <c r="C29" s="136" t="s">
        <v>141</v>
      </c>
      <c r="D29" s="135" t="s">
        <v>463</v>
      </c>
      <c r="E29" s="136" t="s">
        <v>105</v>
      </c>
      <c r="F29" s="137"/>
      <c r="G29" s="138"/>
    </row>
    <row r="30" spans="1:7">
      <c r="A30" s="133" t="s">
        <v>15</v>
      </c>
      <c r="B30" s="134" t="s">
        <v>142</v>
      </c>
      <c r="C30" s="136" t="s">
        <v>143</v>
      </c>
      <c r="D30" s="135" t="s">
        <v>463</v>
      </c>
      <c r="E30" s="136" t="s">
        <v>105</v>
      </c>
      <c r="F30" s="137"/>
      <c r="G30" s="138"/>
    </row>
    <row r="31" spans="1:7">
      <c r="A31" s="133" t="s">
        <v>15</v>
      </c>
      <c r="B31" s="134" t="s">
        <v>144</v>
      </c>
      <c r="C31" s="136" t="s">
        <v>145</v>
      </c>
      <c r="D31" s="135" t="s">
        <v>463</v>
      </c>
      <c r="E31" s="136" t="s">
        <v>105</v>
      </c>
      <c r="F31" s="137"/>
      <c r="G31" s="138"/>
    </row>
    <row r="32" spans="1:7">
      <c r="A32" s="133" t="s">
        <v>15</v>
      </c>
      <c r="B32" s="134" t="s">
        <v>146</v>
      </c>
      <c r="C32" s="136" t="s">
        <v>147</v>
      </c>
      <c r="D32" s="135" t="s">
        <v>463</v>
      </c>
      <c r="E32" s="136" t="s">
        <v>105</v>
      </c>
      <c r="F32" s="137"/>
      <c r="G32" s="138"/>
    </row>
    <row r="33" spans="1:11">
      <c r="A33" s="133" t="s">
        <v>15</v>
      </c>
      <c r="B33" s="134" t="s">
        <v>148</v>
      </c>
      <c r="C33" s="136" t="s">
        <v>149</v>
      </c>
      <c r="D33" s="135" t="s">
        <v>463</v>
      </c>
      <c r="E33" s="136" t="s">
        <v>105</v>
      </c>
      <c r="F33" s="137"/>
      <c r="G33" s="138"/>
    </row>
    <row r="34" spans="1:11">
      <c r="A34" s="133" t="s">
        <v>15</v>
      </c>
      <c r="B34" s="134" t="s">
        <v>150</v>
      </c>
      <c r="C34" s="136" t="s">
        <v>151</v>
      </c>
      <c r="D34" s="135" t="s">
        <v>463</v>
      </c>
      <c r="E34" s="136" t="s">
        <v>105</v>
      </c>
      <c r="F34" s="137"/>
      <c r="G34" s="138"/>
    </row>
    <row r="35" spans="1:11">
      <c r="A35" s="133" t="s">
        <v>15</v>
      </c>
      <c r="B35" s="134" t="s">
        <v>152</v>
      </c>
      <c r="C35" s="136" t="s">
        <v>153</v>
      </c>
      <c r="D35" s="135" t="s">
        <v>463</v>
      </c>
      <c r="E35" s="136" t="s">
        <v>105</v>
      </c>
      <c r="F35" s="137"/>
      <c r="G35" s="138"/>
    </row>
    <row r="36" spans="1:11">
      <c r="A36" s="133" t="s">
        <v>15</v>
      </c>
      <c r="B36" s="134" t="s">
        <v>154</v>
      </c>
      <c r="C36" s="136" t="s">
        <v>155</v>
      </c>
      <c r="D36" s="135" t="s">
        <v>463</v>
      </c>
      <c r="E36" s="136" t="s">
        <v>105</v>
      </c>
      <c r="F36" s="137"/>
      <c r="G36" s="138"/>
    </row>
    <row r="37" spans="1:11">
      <c r="A37" s="133" t="s">
        <v>15</v>
      </c>
      <c r="B37" s="134" t="s">
        <v>156</v>
      </c>
      <c r="C37" s="136" t="s">
        <v>157</v>
      </c>
      <c r="D37" s="135" t="s">
        <v>463</v>
      </c>
      <c r="E37" s="136" t="s">
        <v>105</v>
      </c>
      <c r="F37" s="137"/>
      <c r="G37" s="138"/>
    </row>
    <row r="38" spans="1:11">
      <c r="A38" s="133" t="s">
        <v>15</v>
      </c>
      <c r="B38" s="134" t="s">
        <v>158</v>
      </c>
      <c r="C38" s="136" t="s">
        <v>159</v>
      </c>
      <c r="D38" s="135" t="s">
        <v>463</v>
      </c>
      <c r="E38" s="136" t="s">
        <v>105</v>
      </c>
      <c r="F38" s="137"/>
      <c r="G38" s="138"/>
    </row>
    <row r="39" spans="1:11">
      <c r="A39" s="133" t="s">
        <v>15</v>
      </c>
      <c r="B39" s="134" t="s">
        <v>160</v>
      </c>
      <c r="C39" s="136" t="s">
        <v>161</v>
      </c>
      <c r="D39" s="135" t="s">
        <v>463</v>
      </c>
      <c r="E39" s="136" t="s">
        <v>105</v>
      </c>
      <c r="F39" s="137"/>
      <c r="G39" s="138"/>
    </row>
    <row r="40" spans="1:11">
      <c r="A40" s="133" t="s">
        <v>15</v>
      </c>
      <c r="B40" s="134" t="s">
        <v>162</v>
      </c>
      <c r="C40" s="136" t="s">
        <v>163</v>
      </c>
      <c r="D40" s="135" t="s">
        <v>463</v>
      </c>
      <c r="E40" s="136" t="s">
        <v>105</v>
      </c>
      <c r="F40" s="137"/>
      <c r="G40" s="138"/>
    </row>
    <row r="41" spans="1:11">
      <c r="A41" s="133" t="s">
        <v>15</v>
      </c>
      <c r="B41" s="134" t="s">
        <v>164</v>
      </c>
      <c r="C41" s="136" t="s">
        <v>165</v>
      </c>
      <c r="D41" s="135" t="s">
        <v>463</v>
      </c>
      <c r="E41" s="136" t="s">
        <v>105</v>
      </c>
      <c r="F41" s="137"/>
      <c r="G41" s="138"/>
    </row>
    <row r="42" spans="1:11">
      <c r="A42" s="133" t="s">
        <v>15</v>
      </c>
      <c r="B42" s="134" t="s">
        <v>166</v>
      </c>
      <c r="C42" s="136" t="s">
        <v>167</v>
      </c>
      <c r="D42" s="135" t="s">
        <v>463</v>
      </c>
      <c r="E42" s="136" t="s">
        <v>105</v>
      </c>
      <c r="F42" s="137"/>
      <c r="G42" s="138"/>
    </row>
    <row r="43" spans="1:11">
      <c r="A43" s="152" t="s">
        <v>15</v>
      </c>
      <c r="B43" s="133"/>
      <c r="C43" s="165" t="s">
        <v>168</v>
      </c>
      <c r="D43" s="166"/>
      <c r="E43" s="167"/>
      <c r="F43" s="168">
        <f>SUM(F11:F42)</f>
        <v>0</v>
      </c>
      <c r="G43" s="169">
        <f>SUM(G11:G42)</f>
        <v>0</v>
      </c>
    </row>
    <row r="44" spans="1:11" ht="29.25" customHeight="1">
      <c r="A44" s="100"/>
      <c r="B44" s="100"/>
      <c r="C44" s="100"/>
      <c r="D44" s="100"/>
      <c r="E44" s="100"/>
      <c r="F44" s="140"/>
      <c r="G44" s="140"/>
    </row>
    <row r="45" spans="1:11" ht="29.25" customHeight="1">
      <c r="A45" s="141" t="s">
        <v>35</v>
      </c>
      <c r="B45" s="142"/>
      <c r="C45" s="143"/>
      <c r="D45" s="143"/>
      <c r="E45" s="143"/>
      <c r="F45" s="144" t="s">
        <v>36</v>
      </c>
      <c r="G45" s="170"/>
      <c r="H45" s="171"/>
    </row>
    <row r="46" spans="1:11" ht="29.25" customHeight="1">
      <c r="A46" s="146" t="s">
        <v>37</v>
      </c>
      <c r="B46" s="147"/>
      <c r="C46" s="143"/>
      <c r="D46" s="143"/>
      <c r="E46" s="143"/>
      <c r="F46" s="148" t="s">
        <v>38</v>
      </c>
      <c r="G46" s="170"/>
      <c r="H46" s="171"/>
    </row>
    <row r="47" spans="1:11" ht="29.25" customHeight="1">
      <c r="A47" s="106"/>
      <c r="B47" s="106"/>
      <c r="C47" s="143"/>
      <c r="D47" s="143"/>
      <c r="E47" s="143"/>
      <c r="F47" s="148" t="s">
        <v>39</v>
      </c>
      <c r="G47" s="170"/>
      <c r="H47" s="171"/>
    </row>
    <row r="48" spans="1:11" s="38" customFormat="1" ht="15.6">
      <c r="A48" s="125"/>
      <c r="B48" s="125"/>
      <c r="C48" s="125"/>
      <c r="D48" s="125"/>
      <c r="E48" s="125"/>
      <c r="F48" s="127"/>
      <c r="G48" s="172"/>
      <c r="H48" s="173"/>
      <c r="I48" s="92"/>
      <c r="J48" s="92"/>
      <c r="K48" s="92"/>
    </row>
    <row r="49" spans="1:19" s="39" customFormat="1" ht="17.399999999999999">
      <c r="A49" s="125"/>
      <c r="B49" s="125"/>
      <c r="C49" s="125"/>
      <c r="D49" s="125"/>
      <c r="E49" s="125"/>
      <c r="F49" s="127"/>
      <c r="G49" s="127"/>
      <c r="H49" s="100"/>
      <c r="I49" s="100"/>
      <c r="J49" s="100"/>
      <c r="K49" s="100"/>
      <c r="L49" s="42"/>
      <c r="M49" s="42"/>
      <c r="N49" s="42"/>
      <c r="O49" s="42"/>
      <c r="P49" s="42"/>
      <c r="Q49" s="42"/>
      <c r="R49" s="42"/>
      <c r="S49" s="42"/>
    </row>
    <row r="50" spans="1:19" s="39" customFormat="1" ht="17.399999999999999">
      <c r="A50" s="125"/>
      <c r="B50" s="125"/>
      <c r="C50" s="125"/>
      <c r="D50" s="125"/>
      <c r="E50" s="125"/>
      <c r="F50" s="127"/>
      <c r="G50" s="127"/>
      <c r="H50" s="174"/>
      <c r="I50" s="106"/>
      <c r="J50" s="100"/>
      <c r="K50" s="100"/>
      <c r="L50" s="42"/>
      <c r="M50" s="42"/>
      <c r="N50" s="42"/>
      <c r="O50" s="42"/>
      <c r="P50" s="42"/>
      <c r="Q50" s="42"/>
      <c r="R50" s="42"/>
      <c r="S50" s="42"/>
    </row>
    <row r="51" spans="1:19" s="27" customFormat="1">
      <c r="A51" s="125"/>
      <c r="B51" s="125"/>
      <c r="C51" s="125"/>
      <c r="D51" s="125"/>
      <c r="E51" s="125"/>
      <c r="F51" s="127"/>
      <c r="G51" s="127"/>
      <c r="H51" s="146"/>
      <c r="I51" s="106"/>
      <c r="J51" s="100"/>
      <c r="K51" s="100"/>
      <c r="L51" s="42"/>
      <c r="M51" s="42"/>
      <c r="N51" s="42"/>
      <c r="O51" s="42"/>
      <c r="P51" s="42"/>
      <c r="Q51" s="42"/>
      <c r="R51" s="42"/>
      <c r="S51" s="42"/>
    </row>
    <row r="52" spans="1:19" s="27" customFormat="1">
      <c r="A52" s="125"/>
      <c r="B52" s="125"/>
      <c r="C52" s="125"/>
      <c r="D52" s="125"/>
      <c r="E52" s="125"/>
      <c r="F52" s="127"/>
      <c r="G52" s="127"/>
      <c r="H52" s="146"/>
      <c r="I52" s="106"/>
      <c r="J52" s="100"/>
      <c r="K52" s="100"/>
      <c r="L52" s="42"/>
      <c r="M52" s="42"/>
      <c r="N52" s="42"/>
      <c r="O52" s="42"/>
      <c r="P52" s="42"/>
      <c r="Q52" s="42"/>
      <c r="R52" s="42"/>
      <c r="S52" s="42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7">
    <cfRule type="cellIs" dxfId="11" priority="2" operator="lessThan">
      <formula>0</formula>
    </cfRule>
  </conditionalFormatting>
  <printOptions horizontalCentered="1"/>
  <pageMargins left="0" right="0" top="0.78740157480314998" bottom="0.39" header="0" footer="0"/>
  <pageSetup paperSize="9" scale="58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ColWidth="9" defaultRowHeight="13.2"/>
  <cols>
    <col min="1" max="1" width="16.44140625" customWidth="1"/>
  </cols>
  <sheetData>
    <row r="1" spans="1:1">
      <c r="A1" t="s">
        <v>6</v>
      </c>
    </row>
    <row r="2" spans="1:1">
      <c r="A2" t="s">
        <v>169</v>
      </c>
    </row>
    <row r="3" spans="1:1">
      <c r="A3" t="s">
        <v>170</v>
      </c>
    </row>
    <row r="4" spans="1:1">
      <c r="A4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51"/>
  <sheetViews>
    <sheetView zoomScale="80" zoomScaleNormal="80" workbookViewId="0">
      <selection sqref="A1:G1"/>
    </sheetView>
  </sheetViews>
  <sheetFormatPr defaultColWidth="9.109375" defaultRowHeight="13.2"/>
  <cols>
    <col min="1" max="1" width="23" style="125" customWidth="1"/>
    <col min="2" max="2" width="20.33203125" style="125" customWidth="1"/>
    <col min="3" max="3" width="19.5546875" style="126" customWidth="1"/>
    <col min="4" max="4" width="41" style="125" customWidth="1"/>
    <col min="5" max="5" width="81" style="125" customWidth="1"/>
    <col min="6" max="6" width="24.33203125" style="127" customWidth="1"/>
    <col min="7" max="7" width="36.88671875" style="127" customWidth="1"/>
    <col min="8" max="16384" width="9.109375" style="15"/>
  </cols>
  <sheetData>
    <row r="1" spans="1:250" ht="37.5" customHeight="1">
      <c r="A1" s="307" t="s">
        <v>471</v>
      </c>
      <c r="B1" s="307"/>
      <c r="C1" s="307"/>
      <c r="D1" s="307"/>
      <c r="E1" s="307"/>
      <c r="F1" s="307"/>
      <c r="G1" s="307"/>
      <c r="H1" s="11"/>
      <c r="I1" s="11"/>
      <c r="J1" s="11"/>
    </row>
    <row r="2" spans="1:250" ht="37.5" customHeight="1">
      <c r="A2" s="301" t="s">
        <v>461</v>
      </c>
      <c r="B2" s="301"/>
      <c r="C2" s="301"/>
      <c r="D2" s="301"/>
      <c r="E2" s="301"/>
      <c r="F2" s="301"/>
      <c r="G2" s="301"/>
      <c r="H2" s="11"/>
      <c r="I2" s="11"/>
      <c r="J2" s="11"/>
    </row>
    <row r="3" spans="1:250" s="237" customFormat="1" ht="37.5" customHeight="1">
      <c r="A3" s="306" t="s">
        <v>0</v>
      </c>
      <c r="B3" s="306"/>
      <c r="C3" s="306"/>
      <c r="D3" s="306"/>
      <c r="E3" s="306"/>
      <c r="F3" s="242"/>
      <c r="G3" s="242"/>
      <c r="H3" s="243"/>
      <c r="I3" s="243"/>
      <c r="J3" s="284"/>
      <c r="M3" s="285"/>
      <c r="P3" s="285"/>
      <c r="R3" s="289"/>
      <c r="V3" s="289"/>
      <c r="Z3" s="289"/>
      <c r="AD3" s="289"/>
      <c r="AH3" s="289"/>
      <c r="AL3" s="289"/>
      <c r="AP3" s="289"/>
      <c r="AT3" s="289"/>
      <c r="AX3" s="289"/>
      <c r="BB3" s="289"/>
      <c r="BF3" s="289"/>
      <c r="BJ3" s="289"/>
      <c r="BN3" s="289"/>
      <c r="BR3" s="289"/>
      <c r="BV3" s="289"/>
      <c r="BZ3" s="289"/>
      <c r="CD3" s="289"/>
      <c r="CH3" s="289"/>
      <c r="CL3" s="289"/>
      <c r="CP3" s="289"/>
      <c r="CT3" s="289"/>
      <c r="CX3" s="289"/>
      <c r="DB3" s="289"/>
      <c r="DF3" s="289"/>
      <c r="DJ3" s="289"/>
      <c r="DN3" s="289"/>
      <c r="DR3" s="289"/>
      <c r="DV3" s="289"/>
      <c r="DZ3" s="289"/>
      <c r="ED3" s="289"/>
      <c r="EH3" s="289"/>
      <c r="EL3" s="289"/>
      <c r="EP3" s="289"/>
      <c r="ET3" s="289"/>
      <c r="EX3" s="289"/>
      <c r="FB3" s="289"/>
      <c r="FF3" s="289"/>
      <c r="FJ3" s="289"/>
      <c r="FN3" s="289"/>
      <c r="FR3" s="289"/>
      <c r="FV3" s="289"/>
      <c r="FZ3" s="289"/>
      <c r="GD3" s="289"/>
      <c r="GH3" s="289"/>
      <c r="GL3" s="289"/>
      <c r="GP3" s="289"/>
      <c r="GT3" s="289"/>
      <c r="GX3" s="289"/>
      <c r="HB3" s="289"/>
      <c r="HF3" s="289"/>
      <c r="HJ3" s="289"/>
      <c r="HN3" s="289"/>
      <c r="HR3" s="289"/>
      <c r="HV3" s="289"/>
      <c r="HZ3" s="289"/>
      <c r="ID3" s="289"/>
      <c r="IH3" s="289"/>
      <c r="IL3" s="289"/>
      <c r="IP3" s="289"/>
    </row>
    <row r="4" spans="1:250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50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50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50" s="10" customFormat="1" ht="17.399999999999999">
      <c r="A7" s="88" t="s">
        <v>172</v>
      </c>
      <c r="B7" s="94"/>
      <c r="C7" s="128"/>
      <c r="D7" s="94"/>
      <c r="E7" s="94"/>
      <c r="F7" s="129"/>
      <c r="G7" s="129"/>
    </row>
    <row r="8" spans="1:250">
      <c r="C8" s="149"/>
      <c r="D8" s="150"/>
      <c r="E8" s="150"/>
    </row>
    <row r="9" spans="1:250" ht="32.25" customHeight="1">
      <c r="A9" s="131" t="s">
        <v>41</v>
      </c>
      <c r="B9" s="131" t="s">
        <v>42</v>
      </c>
      <c r="C9" s="131" t="s">
        <v>98</v>
      </c>
      <c r="D9" s="299" t="s">
        <v>469</v>
      </c>
      <c r="E9" s="131" t="s">
        <v>99</v>
      </c>
      <c r="F9" s="132" t="s">
        <v>100</v>
      </c>
      <c r="G9" s="132" t="s">
        <v>101</v>
      </c>
    </row>
    <row r="10" spans="1:250">
      <c r="A10" s="133" t="s">
        <v>17</v>
      </c>
      <c r="B10" s="134" t="s">
        <v>173</v>
      </c>
      <c r="C10" s="135" t="s">
        <v>103</v>
      </c>
      <c r="D10" s="135" t="s">
        <v>463</v>
      </c>
      <c r="E10" s="136" t="s">
        <v>105</v>
      </c>
      <c r="F10" s="137"/>
      <c r="G10" s="138"/>
    </row>
    <row r="11" spans="1:250">
      <c r="A11" s="133" t="s">
        <v>17</v>
      </c>
      <c r="B11" s="134" t="s">
        <v>174</v>
      </c>
      <c r="C11" s="135" t="s">
        <v>107</v>
      </c>
      <c r="D11" s="135" t="s">
        <v>463</v>
      </c>
      <c r="E11" s="136" t="s">
        <v>105</v>
      </c>
      <c r="F11" s="137"/>
      <c r="G11" s="138"/>
    </row>
    <row r="12" spans="1:250">
      <c r="A12" s="133" t="s">
        <v>17</v>
      </c>
      <c r="B12" s="134" t="s">
        <v>175</v>
      </c>
      <c r="C12" s="135" t="s">
        <v>109</v>
      </c>
      <c r="D12" s="135" t="s">
        <v>463</v>
      </c>
      <c r="E12" s="136" t="s">
        <v>105</v>
      </c>
      <c r="F12" s="137"/>
      <c r="G12" s="138"/>
    </row>
    <row r="13" spans="1:250">
      <c r="A13" s="133" t="s">
        <v>17</v>
      </c>
      <c r="B13" s="134" t="s">
        <v>176</v>
      </c>
      <c r="C13" s="135" t="s">
        <v>111</v>
      </c>
      <c r="D13" s="135" t="s">
        <v>463</v>
      </c>
      <c r="E13" s="136" t="s">
        <v>105</v>
      </c>
      <c r="F13" s="137"/>
      <c r="G13" s="138"/>
    </row>
    <row r="14" spans="1:250">
      <c r="A14" s="133" t="s">
        <v>17</v>
      </c>
      <c r="B14" s="134" t="s">
        <v>177</v>
      </c>
      <c r="C14" s="135" t="s">
        <v>113</v>
      </c>
      <c r="D14" s="135" t="s">
        <v>463</v>
      </c>
      <c r="E14" s="136" t="s">
        <v>105</v>
      </c>
      <c r="F14" s="137"/>
      <c r="G14" s="138"/>
    </row>
    <row r="15" spans="1:250">
      <c r="A15" s="133" t="s">
        <v>17</v>
      </c>
      <c r="B15" s="134" t="s">
        <v>178</v>
      </c>
      <c r="C15" s="135" t="s">
        <v>115</v>
      </c>
      <c r="D15" s="135" t="s">
        <v>463</v>
      </c>
      <c r="E15" s="136" t="s">
        <v>105</v>
      </c>
      <c r="F15" s="137"/>
      <c r="G15" s="138"/>
    </row>
    <row r="16" spans="1:250">
      <c r="A16" s="133" t="s">
        <v>17</v>
      </c>
      <c r="B16" s="134" t="s">
        <v>179</v>
      </c>
      <c r="C16" s="135" t="s">
        <v>117</v>
      </c>
      <c r="D16" s="135" t="s">
        <v>463</v>
      </c>
      <c r="E16" s="136" t="s">
        <v>105</v>
      </c>
      <c r="F16" s="137"/>
      <c r="G16" s="138"/>
    </row>
    <row r="17" spans="1:7">
      <c r="A17" s="133" t="s">
        <v>17</v>
      </c>
      <c r="B17" s="134" t="s">
        <v>180</v>
      </c>
      <c r="C17" s="135" t="s">
        <v>119</v>
      </c>
      <c r="D17" s="135" t="s">
        <v>463</v>
      </c>
      <c r="E17" s="136" t="s">
        <v>105</v>
      </c>
      <c r="F17" s="137"/>
      <c r="G17" s="138"/>
    </row>
    <row r="18" spans="1:7">
      <c r="A18" s="133" t="s">
        <v>17</v>
      </c>
      <c r="B18" s="134" t="s">
        <v>181</v>
      </c>
      <c r="C18" s="135" t="s">
        <v>121</v>
      </c>
      <c r="D18" s="135" t="s">
        <v>463</v>
      </c>
      <c r="E18" s="136" t="s">
        <v>105</v>
      </c>
      <c r="F18" s="137"/>
      <c r="G18" s="138"/>
    </row>
    <row r="19" spans="1:7">
      <c r="A19" s="133" t="s">
        <v>17</v>
      </c>
      <c r="B19" s="134" t="s">
        <v>182</v>
      </c>
      <c r="C19" s="135" t="s">
        <v>123</v>
      </c>
      <c r="D19" s="135" t="s">
        <v>463</v>
      </c>
      <c r="E19" s="136" t="s">
        <v>105</v>
      </c>
      <c r="F19" s="137"/>
      <c r="G19" s="138"/>
    </row>
    <row r="20" spans="1:7">
      <c r="A20" s="133" t="s">
        <v>17</v>
      </c>
      <c r="B20" s="134" t="s">
        <v>183</v>
      </c>
      <c r="C20" s="135" t="s">
        <v>125</v>
      </c>
      <c r="D20" s="135" t="s">
        <v>463</v>
      </c>
      <c r="E20" s="136" t="s">
        <v>105</v>
      </c>
      <c r="F20" s="137"/>
      <c r="G20" s="138"/>
    </row>
    <row r="21" spans="1:7">
      <c r="A21" s="133" t="s">
        <v>17</v>
      </c>
      <c r="B21" s="134" t="s">
        <v>184</v>
      </c>
      <c r="C21" s="135" t="s">
        <v>127</v>
      </c>
      <c r="D21" s="135" t="s">
        <v>463</v>
      </c>
      <c r="E21" s="136" t="s">
        <v>105</v>
      </c>
      <c r="F21" s="137"/>
      <c r="G21" s="138"/>
    </row>
    <row r="22" spans="1:7">
      <c r="A22" s="133" t="s">
        <v>17</v>
      </c>
      <c r="B22" s="134" t="s">
        <v>185</v>
      </c>
      <c r="C22" s="135" t="s">
        <v>129</v>
      </c>
      <c r="D22" s="135" t="s">
        <v>463</v>
      </c>
      <c r="E22" s="136" t="s">
        <v>105</v>
      </c>
      <c r="F22" s="137"/>
      <c r="G22" s="138"/>
    </row>
    <row r="23" spans="1:7">
      <c r="A23" s="133" t="s">
        <v>17</v>
      </c>
      <c r="B23" s="134" t="s">
        <v>186</v>
      </c>
      <c r="C23" s="135" t="s">
        <v>131</v>
      </c>
      <c r="D23" s="135" t="s">
        <v>463</v>
      </c>
      <c r="E23" s="136" t="s">
        <v>105</v>
      </c>
      <c r="F23" s="137"/>
      <c r="G23" s="138"/>
    </row>
    <row r="24" spans="1:7">
      <c r="A24" s="133" t="s">
        <v>17</v>
      </c>
      <c r="B24" s="134" t="s">
        <v>187</v>
      </c>
      <c r="C24" s="135" t="s">
        <v>133</v>
      </c>
      <c r="D24" s="135" t="s">
        <v>463</v>
      </c>
      <c r="E24" s="136" t="s">
        <v>105</v>
      </c>
      <c r="F24" s="137"/>
      <c r="G24" s="138"/>
    </row>
    <row r="25" spans="1:7">
      <c r="A25" s="133" t="s">
        <v>17</v>
      </c>
      <c r="B25" s="134" t="s">
        <v>188</v>
      </c>
      <c r="C25" s="135" t="s">
        <v>135</v>
      </c>
      <c r="D25" s="135" t="s">
        <v>463</v>
      </c>
      <c r="E25" s="136" t="s">
        <v>105</v>
      </c>
      <c r="F25" s="137"/>
      <c r="G25" s="138"/>
    </row>
    <row r="26" spans="1:7">
      <c r="A26" s="133" t="s">
        <v>17</v>
      </c>
      <c r="B26" s="134" t="s">
        <v>189</v>
      </c>
      <c r="C26" s="135" t="s">
        <v>137</v>
      </c>
      <c r="D26" s="135" t="s">
        <v>463</v>
      </c>
      <c r="E26" s="136" t="s">
        <v>105</v>
      </c>
      <c r="F26" s="137"/>
      <c r="G26" s="138"/>
    </row>
    <row r="27" spans="1:7">
      <c r="A27" s="133" t="s">
        <v>17</v>
      </c>
      <c r="B27" s="134" t="s">
        <v>190</v>
      </c>
      <c r="C27" s="135" t="s">
        <v>139</v>
      </c>
      <c r="D27" s="135" t="s">
        <v>463</v>
      </c>
      <c r="E27" s="136" t="s">
        <v>105</v>
      </c>
      <c r="F27" s="137"/>
      <c r="G27" s="138"/>
    </row>
    <row r="28" spans="1:7">
      <c r="A28" s="133" t="s">
        <v>17</v>
      </c>
      <c r="B28" s="134" t="s">
        <v>191</v>
      </c>
      <c r="C28" s="135" t="s">
        <v>141</v>
      </c>
      <c r="D28" s="135" t="s">
        <v>463</v>
      </c>
      <c r="E28" s="136" t="s">
        <v>105</v>
      </c>
      <c r="F28" s="137"/>
      <c r="G28" s="138"/>
    </row>
    <row r="29" spans="1:7">
      <c r="A29" s="133" t="s">
        <v>17</v>
      </c>
      <c r="B29" s="134" t="s">
        <v>192</v>
      </c>
      <c r="C29" s="135" t="s">
        <v>143</v>
      </c>
      <c r="D29" s="135" t="s">
        <v>463</v>
      </c>
      <c r="E29" s="136" t="s">
        <v>105</v>
      </c>
      <c r="F29" s="137"/>
      <c r="G29" s="138"/>
    </row>
    <row r="30" spans="1:7">
      <c r="A30" s="133" t="s">
        <v>17</v>
      </c>
      <c r="B30" s="134" t="s">
        <v>193</v>
      </c>
      <c r="C30" s="135" t="s">
        <v>145</v>
      </c>
      <c r="D30" s="135" t="s">
        <v>463</v>
      </c>
      <c r="E30" s="136" t="s">
        <v>105</v>
      </c>
      <c r="F30" s="137"/>
      <c r="G30" s="138"/>
    </row>
    <row r="31" spans="1:7">
      <c r="A31" s="133" t="s">
        <v>17</v>
      </c>
      <c r="B31" s="134" t="s">
        <v>194</v>
      </c>
      <c r="C31" s="135" t="s">
        <v>147</v>
      </c>
      <c r="D31" s="135" t="s">
        <v>463</v>
      </c>
      <c r="E31" s="136" t="s">
        <v>105</v>
      </c>
      <c r="F31" s="137"/>
      <c r="G31" s="138"/>
    </row>
    <row r="32" spans="1:7">
      <c r="A32" s="133" t="s">
        <v>17</v>
      </c>
      <c r="B32" s="134" t="s">
        <v>195</v>
      </c>
      <c r="C32" s="135" t="s">
        <v>149</v>
      </c>
      <c r="D32" s="135" t="s">
        <v>463</v>
      </c>
      <c r="E32" s="136" t="s">
        <v>105</v>
      </c>
      <c r="F32" s="137"/>
      <c r="G32" s="138"/>
    </row>
    <row r="33" spans="1:7">
      <c r="A33" s="133" t="s">
        <v>17</v>
      </c>
      <c r="B33" s="134" t="s">
        <v>196</v>
      </c>
      <c r="C33" s="135" t="s">
        <v>151</v>
      </c>
      <c r="D33" s="135" t="s">
        <v>463</v>
      </c>
      <c r="E33" s="136" t="s">
        <v>105</v>
      </c>
      <c r="F33" s="137"/>
      <c r="G33" s="138"/>
    </row>
    <row r="34" spans="1:7">
      <c r="A34" s="133" t="s">
        <v>17</v>
      </c>
      <c r="B34" s="134" t="s">
        <v>197</v>
      </c>
      <c r="C34" s="135" t="s">
        <v>153</v>
      </c>
      <c r="D34" s="135" t="s">
        <v>463</v>
      </c>
      <c r="E34" s="136" t="s">
        <v>105</v>
      </c>
      <c r="F34" s="137"/>
      <c r="G34" s="138"/>
    </row>
    <row r="35" spans="1:7">
      <c r="A35" s="133" t="s">
        <v>17</v>
      </c>
      <c r="B35" s="134" t="s">
        <v>198</v>
      </c>
      <c r="C35" s="135" t="s">
        <v>155</v>
      </c>
      <c r="D35" s="135" t="s">
        <v>463</v>
      </c>
      <c r="E35" s="136" t="s">
        <v>105</v>
      </c>
      <c r="F35" s="137"/>
      <c r="G35" s="138"/>
    </row>
    <row r="36" spans="1:7">
      <c r="A36" s="133" t="s">
        <v>17</v>
      </c>
      <c r="B36" s="134" t="s">
        <v>199</v>
      </c>
      <c r="C36" s="135" t="s">
        <v>157</v>
      </c>
      <c r="D36" s="135" t="s">
        <v>463</v>
      </c>
      <c r="E36" s="136" t="s">
        <v>105</v>
      </c>
      <c r="F36" s="137"/>
      <c r="G36" s="138"/>
    </row>
    <row r="37" spans="1:7">
      <c r="A37" s="133" t="s">
        <v>17</v>
      </c>
      <c r="B37" s="134" t="s">
        <v>200</v>
      </c>
      <c r="C37" s="135" t="s">
        <v>159</v>
      </c>
      <c r="D37" s="135" t="s">
        <v>463</v>
      </c>
      <c r="E37" s="136" t="s">
        <v>105</v>
      </c>
      <c r="F37" s="137"/>
      <c r="G37" s="138"/>
    </row>
    <row r="38" spans="1:7">
      <c r="A38" s="133" t="s">
        <v>17</v>
      </c>
      <c r="B38" s="134" t="s">
        <v>201</v>
      </c>
      <c r="C38" s="135" t="s">
        <v>161</v>
      </c>
      <c r="D38" s="135" t="s">
        <v>463</v>
      </c>
      <c r="E38" s="136" t="s">
        <v>105</v>
      </c>
      <c r="F38" s="137"/>
      <c r="G38" s="138"/>
    </row>
    <row r="39" spans="1:7" ht="15.6" hidden="1">
      <c r="A39" s="110" t="s">
        <v>17</v>
      </c>
      <c r="B39" s="111" t="s">
        <v>202</v>
      </c>
      <c r="C39" s="153" t="s">
        <v>163</v>
      </c>
      <c r="D39" s="153" t="s">
        <v>104</v>
      </c>
      <c r="E39" s="136" t="s">
        <v>105</v>
      </c>
      <c r="F39" s="137"/>
      <c r="G39" s="138"/>
    </row>
    <row r="40" spans="1:7" ht="15.6" hidden="1">
      <c r="A40" s="110" t="s">
        <v>17</v>
      </c>
      <c r="B40" s="111" t="s">
        <v>203</v>
      </c>
      <c r="C40" s="153" t="s">
        <v>165</v>
      </c>
      <c r="D40" s="153" t="s">
        <v>104</v>
      </c>
      <c r="E40" s="136" t="s">
        <v>105</v>
      </c>
      <c r="F40" s="137"/>
      <c r="G40" s="138">
        <v>0</v>
      </c>
    </row>
    <row r="41" spans="1:7" ht="15.6" hidden="1">
      <c r="A41" s="110" t="s">
        <v>17</v>
      </c>
      <c r="B41" s="111" t="s">
        <v>204</v>
      </c>
      <c r="C41" s="153" t="s">
        <v>167</v>
      </c>
      <c r="D41" s="153" t="s">
        <v>104</v>
      </c>
      <c r="E41" s="136" t="s">
        <v>105</v>
      </c>
      <c r="F41" s="137"/>
      <c r="G41" s="138"/>
    </row>
    <row r="42" spans="1:7" ht="15.6" hidden="1">
      <c r="A42" s="110" t="s">
        <v>17</v>
      </c>
      <c r="B42" s="111" t="s">
        <v>205</v>
      </c>
      <c r="C42" s="153" t="s">
        <v>206</v>
      </c>
      <c r="D42" s="153" t="s">
        <v>104</v>
      </c>
      <c r="E42" s="136" t="s">
        <v>105</v>
      </c>
      <c r="F42" s="137"/>
      <c r="G42" s="138"/>
    </row>
    <row r="43" spans="1:7" ht="15.6" hidden="1">
      <c r="A43" s="110" t="s">
        <v>17</v>
      </c>
      <c r="B43" s="111" t="s">
        <v>207</v>
      </c>
      <c r="C43" s="153" t="s">
        <v>208</v>
      </c>
      <c r="D43" s="153" t="s">
        <v>104</v>
      </c>
      <c r="E43" s="136" t="s">
        <v>105</v>
      </c>
      <c r="F43" s="137"/>
      <c r="G43" s="138"/>
    </row>
    <row r="44" spans="1:7" ht="15.6" hidden="1">
      <c r="A44" s="110" t="s">
        <v>17</v>
      </c>
      <c r="B44" s="111" t="s">
        <v>209</v>
      </c>
      <c r="C44" s="153" t="s">
        <v>210</v>
      </c>
      <c r="D44" s="153" t="s">
        <v>104</v>
      </c>
      <c r="E44" s="136" t="s">
        <v>105</v>
      </c>
      <c r="F44" s="137"/>
      <c r="G44" s="138"/>
    </row>
    <row r="45" spans="1:7" ht="15.6" hidden="1">
      <c r="A45" s="110" t="s">
        <v>17</v>
      </c>
      <c r="B45" s="111" t="s">
        <v>211</v>
      </c>
      <c r="C45" s="153" t="s">
        <v>212</v>
      </c>
      <c r="D45" s="153" t="s">
        <v>104</v>
      </c>
      <c r="E45" s="136" t="s">
        <v>105</v>
      </c>
      <c r="F45" s="137"/>
      <c r="G45" s="138"/>
    </row>
    <row r="46" spans="1:7" ht="15.6" hidden="1">
      <c r="A46" s="110" t="s">
        <v>17</v>
      </c>
      <c r="B46" s="111" t="s">
        <v>213</v>
      </c>
      <c r="C46" s="153" t="s">
        <v>214</v>
      </c>
      <c r="D46" s="153" t="s">
        <v>104</v>
      </c>
      <c r="E46" s="136" t="s">
        <v>105</v>
      </c>
      <c r="F46" s="137"/>
      <c r="G46" s="138"/>
    </row>
    <row r="47" spans="1:7" ht="15.6">
      <c r="A47" s="110" t="s">
        <v>17</v>
      </c>
      <c r="B47" s="110"/>
      <c r="C47" s="110" t="s">
        <v>215</v>
      </c>
      <c r="D47" s="117"/>
      <c r="E47" s="118"/>
      <c r="F47" s="162">
        <f>SUM(F10:F46)</f>
        <v>0</v>
      </c>
      <c r="G47" s="163">
        <f>SUM(G10:G46)</f>
        <v>0</v>
      </c>
    </row>
    <row r="48" spans="1:7">
      <c r="C48" s="149"/>
      <c r="D48" s="150"/>
      <c r="E48" s="150"/>
    </row>
    <row r="49" spans="1:19" s="39" customFormat="1" ht="17.399999999999999">
      <c r="A49" s="141" t="s">
        <v>35</v>
      </c>
      <c r="B49" s="142"/>
      <c r="C49" s="143"/>
      <c r="D49" s="143"/>
      <c r="E49" s="143"/>
      <c r="F49" s="144" t="s">
        <v>36</v>
      </c>
      <c r="G49" s="145"/>
      <c r="I49" s="15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1:19" s="27" customFormat="1">
      <c r="A50" s="146" t="s">
        <v>37</v>
      </c>
      <c r="B50" s="147"/>
      <c r="C50" s="143"/>
      <c r="D50" s="143"/>
      <c r="E50" s="143"/>
      <c r="F50" s="148" t="s">
        <v>38</v>
      </c>
      <c r="G50" s="148"/>
      <c r="I50" s="15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s="27" customFormat="1">
      <c r="A51" s="106"/>
      <c r="B51" s="106"/>
      <c r="C51" s="143"/>
      <c r="D51" s="143"/>
      <c r="E51" s="143"/>
      <c r="F51" s="148" t="s">
        <v>39</v>
      </c>
      <c r="G51" s="148"/>
      <c r="I51" s="15"/>
      <c r="J51" s="42"/>
      <c r="K51" s="42"/>
      <c r="L51" s="42"/>
      <c r="M51" s="42"/>
      <c r="N51" s="42"/>
      <c r="O51" s="42"/>
      <c r="P51" s="42"/>
      <c r="Q51" s="42"/>
      <c r="R51" s="42"/>
      <c r="S51" s="42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84"/>
  <sheetViews>
    <sheetView zoomScale="70" zoomScaleNormal="70" workbookViewId="0">
      <selection activeCell="A3" sqref="A3:E3"/>
    </sheetView>
  </sheetViews>
  <sheetFormatPr defaultColWidth="9.109375" defaultRowHeight="15.6"/>
  <cols>
    <col min="1" max="1" width="19.44140625" style="81" customWidth="1"/>
    <col min="2" max="2" width="18.109375" style="81" customWidth="1"/>
    <col min="3" max="3" width="42.44140625" style="81" customWidth="1"/>
    <col min="4" max="4" width="51.33203125" style="81" customWidth="1"/>
    <col min="5" max="5" width="118.5546875" style="81" customWidth="1"/>
    <col min="6" max="7" width="24.33203125" style="82" customWidth="1"/>
    <col min="8" max="15" width="9.109375" style="11"/>
    <col min="16" max="16384" width="9.109375" style="15"/>
  </cols>
  <sheetData>
    <row r="1" spans="1:246" ht="38.2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ht="38.2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8.25" customHeight="1">
      <c r="A3" s="306" t="s">
        <v>0</v>
      </c>
      <c r="B3" s="306"/>
      <c r="C3" s="306"/>
      <c r="D3" s="306"/>
      <c r="E3" s="306"/>
      <c r="F3" s="242"/>
      <c r="G3" s="242"/>
      <c r="H3" s="9"/>
      <c r="I3" s="160"/>
      <c r="J3" s="9"/>
      <c r="K3" s="9"/>
      <c r="L3" s="160"/>
      <c r="M3" s="9"/>
      <c r="N3" s="161"/>
      <c r="O3" s="9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s="10" customFormat="1" ht="40.200000000000003" customHeight="1">
      <c r="A7" s="88" t="s">
        <v>216</v>
      </c>
      <c r="B7" s="88"/>
      <c r="C7" s="88"/>
      <c r="D7" s="88"/>
      <c r="E7" s="88"/>
      <c r="F7" s="89"/>
      <c r="G7" s="89"/>
      <c r="H7" s="158"/>
      <c r="I7" s="158"/>
      <c r="J7" s="158"/>
      <c r="K7" s="158"/>
      <c r="L7" s="158"/>
      <c r="M7" s="158"/>
      <c r="N7" s="158"/>
      <c r="O7" s="158"/>
    </row>
    <row r="8" spans="1:246" ht="24" customHeight="1">
      <c r="A8" s="308"/>
      <c r="B8" s="308"/>
      <c r="C8" s="309"/>
      <c r="D8" s="309"/>
      <c r="E8" s="309"/>
      <c r="F8" s="309"/>
      <c r="G8" s="309"/>
    </row>
    <row r="9" spans="1:246" ht="31.2">
      <c r="A9" s="59" t="s">
        <v>41</v>
      </c>
      <c r="B9" s="59" t="s">
        <v>42</v>
      </c>
      <c r="C9" s="59" t="s">
        <v>98</v>
      </c>
      <c r="D9" s="298" t="s">
        <v>469</v>
      </c>
      <c r="E9" s="59" t="s">
        <v>99</v>
      </c>
      <c r="F9" s="109" t="s">
        <v>217</v>
      </c>
      <c r="G9" s="109" t="s">
        <v>101</v>
      </c>
    </row>
    <row r="10" spans="1:246">
      <c r="A10" s="110" t="s">
        <v>17</v>
      </c>
      <c r="B10" s="61" t="s">
        <v>218</v>
      </c>
      <c r="C10" s="65"/>
      <c r="D10" s="64" t="s">
        <v>463</v>
      </c>
      <c r="E10" s="65" t="s">
        <v>219</v>
      </c>
      <c r="F10" s="66"/>
      <c r="G10" s="67"/>
    </row>
    <row r="11" spans="1:246">
      <c r="A11" s="110" t="s">
        <v>17</v>
      </c>
      <c r="B11" s="61" t="s">
        <v>220</v>
      </c>
      <c r="C11" s="65"/>
      <c r="D11" s="64" t="s">
        <v>463</v>
      </c>
      <c r="E11" s="65" t="s">
        <v>219</v>
      </c>
      <c r="F11" s="66"/>
      <c r="G11" s="67"/>
    </row>
    <row r="12" spans="1:246">
      <c r="A12" s="110" t="s">
        <v>17</v>
      </c>
      <c r="B12" s="61" t="s">
        <v>221</v>
      </c>
      <c r="C12" s="65"/>
      <c r="D12" s="64" t="s">
        <v>463</v>
      </c>
      <c r="E12" s="65" t="s">
        <v>219</v>
      </c>
      <c r="F12" s="66"/>
      <c r="G12" s="67"/>
    </row>
    <row r="13" spans="1:246">
      <c r="A13" s="110" t="s">
        <v>17</v>
      </c>
      <c r="B13" s="61" t="s">
        <v>222</v>
      </c>
      <c r="C13" s="65"/>
      <c r="D13" s="64" t="s">
        <v>463</v>
      </c>
      <c r="E13" s="65" t="s">
        <v>223</v>
      </c>
      <c r="F13" s="66"/>
      <c r="G13" s="67"/>
    </row>
    <row r="14" spans="1:246">
      <c r="A14" s="110" t="s">
        <v>17</v>
      </c>
      <c r="B14" s="61" t="s">
        <v>224</v>
      </c>
      <c r="C14" s="65"/>
      <c r="D14" s="64" t="s">
        <v>463</v>
      </c>
      <c r="E14" s="65" t="s">
        <v>219</v>
      </c>
      <c r="F14" s="66"/>
      <c r="G14" s="67"/>
    </row>
    <row r="15" spans="1:246">
      <c r="A15" s="110" t="s">
        <v>17</v>
      </c>
      <c r="B15" s="61" t="s">
        <v>225</v>
      </c>
      <c r="C15" s="65"/>
      <c r="D15" s="64" t="s">
        <v>463</v>
      </c>
      <c r="E15" s="65" t="s">
        <v>219</v>
      </c>
      <c r="F15" s="66"/>
      <c r="G15" s="67"/>
    </row>
    <row r="16" spans="1:246">
      <c r="A16" s="110" t="s">
        <v>17</v>
      </c>
      <c r="B16" s="61" t="s">
        <v>226</v>
      </c>
      <c r="C16" s="65"/>
      <c r="D16" s="64" t="s">
        <v>463</v>
      </c>
      <c r="E16" s="65" t="s">
        <v>219</v>
      </c>
      <c r="F16" s="66"/>
      <c r="G16" s="67"/>
    </row>
    <row r="17" spans="1:7">
      <c r="A17" s="110" t="s">
        <v>17</v>
      </c>
      <c r="B17" s="61" t="s">
        <v>227</v>
      </c>
      <c r="C17" s="65"/>
      <c r="D17" s="64" t="s">
        <v>463</v>
      </c>
      <c r="E17" s="65" t="s">
        <v>223</v>
      </c>
      <c r="F17" s="66"/>
      <c r="G17" s="67"/>
    </row>
    <row r="18" spans="1:7">
      <c r="A18" s="110" t="s">
        <v>17</v>
      </c>
      <c r="B18" s="61" t="s">
        <v>228</v>
      </c>
      <c r="C18" s="65"/>
      <c r="D18" s="64" t="s">
        <v>463</v>
      </c>
      <c r="E18" s="65" t="s">
        <v>219</v>
      </c>
      <c r="F18" s="66"/>
      <c r="G18" s="67"/>
    </row>
    <row r="19" spans="1:7">
      <c r="A19" s="110" t="s">
        <v>17</v>
      </c>
      <c r="B19" s="61" t="s">
        <v>229</v>
      </c>
      <c r="C19" s="65"/>
      <c r="D19" s="64" t="s">
        <v>463</v>
      </c>
      <c r="E19" s="65" t="s">
        <v>219</v>
      </c>
      <c r="F19" s="66"/>
      <c r="G19" s="67"/>
    </row>
    <row r="20" spans="1:7">
      <c r="A20" s="110" t="s">
        <v>17</v>
      </c>
      <c r="B20" s="61" t="s">
        <v>230</v>
      </c>
      <c r="C20" s="65"/>
      <c r="D20" s="64" t="s">
        <v>463</v>
      </c>
      <c r="E20" s="65" t="s">
        <v>219</v>
      </c>
      <c r="F20" s="66"/>
      <c r="G20" s="67"/>
    </row>
    <row r="21" spans="1:7">
      <c r="A21" s="110" t="s">
        <v>17</v>
      </c>
      <c r="B21" s="61" t="s">
        <v>231</v>
      </c>
      <c r="C21" s="65"/>
      <c r="D21" s="64" t="s">
        <v>463</v>
      </c>
      <c r="E21" s="65" t="s">
        <v>223</v>
      </c>
      <c r="F21" s="66"/>
      <c r="G21" s="67"/>
    </row>
    <row r="22" spans="1:7">
      <c r="A22" s="110" t="s">
        <v>17</v>
      </c>
      <c r="B22" s="61" t="s">
        <v>232</v>
      </c>
      <c r="C22" s="65"/>
      <c r="D22" s="64" t="s">
        <v>463</v>
      </c>
      <c r="E22" s="65" t="s">
        <v>219</v>
      </c>
      <c r="F22" s="66"/>
      <c r="G22" s="67"/>
    </row>
    <row r="23" spans="1:7">
      <c r="A23" s="110" t="s">
        <v>17</v>
      </c>
      <c r="B23" s="61" t="s">
        <v>233</v>
      </c>
      <c r="C23" s="65"/>
      <c r="D23" s="64" t="s">
        <v>463</v>
      </c>
      <c r="E23" s="65" t="s">
        <v>219</v>
      </c>
      <c r="F23" s="66"/>
      <c r="G23" s="67"/>
    </row>
    <row r="24" spans="1:7">
      <c r="A24" s="110" t="s">
        <v>17</v>
      </c>
      <c r="B24" s="61" t="s">
        <v>234</v>
      </c>
      <c r="C24" s="65"/>
      <c r="D24" s="64" t="s">
        <v>463</v>
      </c>
      <c r="E24" s="65" t="s">
        <v>219</v>
      </c>
      <c r="F24" s="66"/>
      <c r="G24" s="67"/>
    </row>
    <row r="25" spans="1:7">
      <c r="A25" s="110" t="s">
        <v>17</v>
      </c>
      <c r="B25" s="61" t="s">
        <v>235</v>
      </c>
      <c r="C25" s="65"/>
      <c r="D25" s="64" t="s">
        <v>463</v>
      </c>
      <c r="E25" s="65" t="s">
        <v>223</v>
      </c>
      <c r="F25" s="66"/>
      <c r="G25" s="67"/>
    </row>
    <row r="26" spans="1:7">
      <c r="A26" s="110" t="s">
        <v>17</v>
      </c>
      <c r="B26" s="61" t="s">
        <v>236</v>
      </c>
      <c r="C26" s="65"/>
      <c r="D26" s="64" t="s">
        <v>463</v>
      </c>
      <c r="E26" s="65" t="s">
        <v>219</v>
      </c>
      <c r="F26" s="66"/>
      <c r="G26" s="67"/>
    </row>
    <row r="27" spans="1:7">
      <c r="A27" s="110" t="s">
        <v>17</v>
      </c>
      <c r="B27" s="61" t="s">
        <v>237</v>
      </c>
      <c r="C27" s="65"/>
      <c r="D27" s="64" t="s">
        <v>463</v>
      </c>
      <c r="E27" s="65" t="s">
        <v>219</v>
      </c>
      <c r="F27" s="66"/>
      <c r="G27" s="67"/>
    </row>
    <row r="28" spans="1:7">
      <c r="A28" s="110" t="s">
        <v>17</v>
      </c>
      <c r="B28" s="61" t="s">
        <v>238</v>
      </c>
      <c r="C28" s="65"/>
      <c r="D28" s="64" t="s">
        <v>463</v>
      </c>
      <c r="E28" s="65" t="s">
        <v>219</v>
      </c>
      <c r="F28" s="66"/>
      <c r="G28" s="67"/>
    </row>
    <row r="29" spans="1:7" hidden="1">
      <c r="A29" s="110" t="s">
        <v>17</v>
      </c>
      <c r="B29" s="61" t="s">
        <v>239</v>
      </c>
      <c r="C29" s="65"/>
      <c r="D29" s="64" t="s">
        <v>463</v>
      </c>
      <c r="E29" s="65" t="s">
        <v>223</v>
      </c>
      <c r="F29" s="66"/>
      <c r="G29" s="67"/>
    </row>
    <row r="30" spans="1:7" hidden="1">
      <c r="A30" s="110" t="s">
        <v>17</v>
      </c>
      <c r="B30" s="61" t="s">
        <v>240</v>
      </c>
      <c r="C30" s="65"/>
      <c r="D30" s="64" t="s">
        <v>463</v>
      </c>
      <c r="E30" s="65" t="s">
        <v>219</v>
      </c>
      <c r="F30" s="66"/>
      <c r="G30" s="67"/>
    </row>
    <row r="31" spans="1:7" hidden="1">
      <c r="A31" s="110" t="s">
        <v>17</v>
      </c>
      <c r="B31" s="61" t="s">
        <v>241</v>
      </c>
      <c r="C31" s="65"/>
      <c r="D31" s="64" t="s">
        <v>463</v>
      </c>
      <c r="E31" s="65" t="s">
        <v>219</v>
      </c>
      <c r="F31" s="66"/>
      <c r="G31" s="67"/>
    </row>
    <row r="32" spans="1:7" hidden="1">
      <c r="A32" s="110" t="s">
        <v>17</v>
      </c>
      <c r="B32" s="61" t="s">
        <v>242</v>
      </c>
      <c r="C32" s="65"/>
      <c r="D32" s="64" t="s">
        <v>463</v>
      </c>
      <c r="E32" s="65" t="s">
        <v>219</v>
      </c>
      <c r="F32" s="66"/>
      <c r="G32" s="67"/>
    </row>
    <row r="33" spans="1:7" hidden="1">
      <c r="A33" s="110" t="s">
        <v>17</v>
      </c>
      <c r="B33" s="61" t="s">
        <v>243</v>
      </c>
      <c r="C33" s="65"/>
      <c r="D33" s="64" t="s">
        <v>463</v>
      </c>
      <c r="E33" s="65" t="s">
        <v>223</v>
      </c>
      <c r="F33" s="66"/>
      <c r="G33" s="67"/>
    </row>
    <row r="34" spans="1:7" hidden="1">
      <c r="A34" s="110" t="s">
        <v>17</v>
      </c>
      <c r="B34" s="61" t="s">
        <v>244</v>
      </c>
      <c r="C34" s="65"/>
      <c r="D34" s="64" t="s">
        <v>463</v>
      </c>
      <c r="E34" s="65" t="s">
        <v>219</v>
      </c>
      <c r="F34" s="66"/>
      <c r="G34" s="67"/>
    </row>
    <row r="35" spans="1:7" hidden="1">
      <c r="A35" s="110" t="s">
        <v>17</v>
      </c>
      <c r="B35" s="61" t="s">
        <v>245</v>
      </c>
      <c r="C35" s="65"/>
      <c r="D35" s="64" t="s">
        <v>463</v>
      </c>
      <c r="E35" s="65" t="s">
        <v>219</v>
      </c>
      <c r="F35" s="66"/>
      <c r="G35" s="67"/>
    </row>
    <row r="36" spans="1:7" hidden="1">
      <c r="A36" s="110" t="s">
        <v>17</v>
      </c>
      <c r="B36" s="61" t="s">
        <v>246</v>
      </c>
      <c r="C36" s="65"/>
      <c r="D36" s="64" t="s">
        <v>463</v>
      </c>
      <c r="E36" s="65" t="s">
        <v>219</v>
      </c>
      <c r="F36" s="66"/>
      <c r="G36" s="67"/>
    </row>
    <row r="37" spans="1:7" hidden="1">
      <c r="A37" s="110" t="s">
        <v>17</v>
      </c>
      <c r="B37" s="61" t="s">
        <v>247</v>
      </c>
      <c r="C37" s="65"/>
      <c r="D37" s="64" t="s">
        <v>463</v>
      </c>
      <c r="E37" s="65" t="s">
        <v>223</v>
      </c>
      <c r="F37" s="66"/>
      <c r="G37" s="67"/>
    </row>
    <row r="38" spans="1:7" hidden="1">
      <c r="A38" s="110" t="s">
        <v>17</v>
      </c>
      <c r="B38" s="61" t="s">
        <v>248</v>
      </c>
      <c r="C38" s="65"/>
      <c r="D38" s="64" t="s">
        <v>463</v>
      </c>
      <c r="E38" s="65" t="s">
        <v>219</v>
      </c>
      <c r="F38" s="66"/>
      <c r="G38" s="67"/>
    </row>
    <row r="39" spans="1:7" hidden="1">
      <c r="A39" s="110" t="s">
        <v>17</v>
      </c>
      <c r="B39" s="61" t="s">
        <v>249</v>
      </c>
      <c r="C39" s="65"/>
      <c r="D39" s="64" t="s">
        <v>463</v>
      </c>
      <c r="E39" s="65" t="s">
        <v>219</v>
      </c>
      <c r="F39" s="66"/>
      <c r="G39" s="67"/>
    </row>
    <row r="40" spans="1:7" hidden="1">
      <c r="A40" s="110" t="s">
        <v>17</v>
      </c>
      <c r="B40" s="61" t="s">
        <v>250</v>
      </c>
      <c r="C40" s="65"/>
      <c r="D40" s="64" t="s">
        <v>463</v>
      </c>
      <c r="E40" s="65" t="s">
        <v>219</v>
      </c>
      <c r="F40" s="66"/>
      <c r="G40" s="67"/>
    </row>
    <row r="41" spans="1:7" hidden="1">
      <c r="A41" s="110" t="s">
        <v>17</v>
      </c>
      <c r="B41" s="61" t="s">
        <v>251</v>
      </c>
      <c r="C41" s="65"/>
      <c r="D41" s="64" t="s">
        <v>463</v>
      </c>
      <c r="E41" s="65" t="s">
        <v>223</v>
      </c>
      <c r="F41" s="66"/>
      <c r="G41" s="67"/>
    </row>
    <row r="42" spans="1:7" hidden="1">
      <c r="A42" s="110" t="s">
        <v>17</v>
      </c>
      <c r="B42" s="61" t="s">
        <v>252</v>
      </c>
      <c r="C42" s="65"/>
      <c r="D42" s="64" t="s">
        <v>463</v>
      </c>
      <c r="E42" s="65" t="s">
        <v>219</v>
      </c>
      <c r="F42" s="66"/>
      <c r="G42" s="67"/>
    </row>
    <row r="43" spans="1:7" hidden="1">
      <c r="A43" s="110" t="s">
        <v>17</v>
      </c>
      <c r="B43" s="61" t="s">
        <v>253</v>
      </c>
      <c r="C43" s="65"/>
      <c r="D43" s="64" t="s">
        <v>463</v>
      </c>
      <c r="E43" s="65" t="s">
        <v>219</v>
      </c>
      <c r="F43" s="66"/>
      <c r="G43" s="67"/>
    </row>
    <row r="44" spans="1:7" hidden="1">
      <c r="A44" s="110" t="s">
        <v>17</v>
      </c>
      <c r="B44" s="61" t="s">
        <v>254</v>
      </c>
      <c r="C44" s="65"/>
      <c r="D44" s="64" t="s">
        <v>463</v>
      </c>
      <c r="E44" s="65" t="s">
        <v>219</v>
      </c>
      <c r="F44" s="66"/>
      <c r="G44" s="67"/>
    </row>
    <row r="45" spans="1:7" hidden="1">
      <c r="A45" s="110" t="s">
        <v>17</v>
      </c>
      <c r="B45" s="61" t="s">
        <v>255</v>
      </c>
      <c r="C45" s="65"/>
      <c r="D45" s="64" t="s">
        <v>463</v>
      </c>
      <c r="E45" s="65" t="s">
        <v>223</v>
      </c>
      <c r="F45" s="66"/>
      <c r="G45" s="67"/>
    </row>
    <row r="46" spans="1:7" hidden="1">
      <c r="A46" s="110" t="s">
        <v>17</v>
      </c>
      <c r="B46" s="61" t="s">
        <v>256</v>
      </c>
      <c r="C46" s="65"/>
      <c r="D46" s="64" t="s">
        <v>463</v>
      </c>
      <c r="E46" s="65" t="s">
        <v>219</v>
      </c>
      <c r="F46" s="66"/>
      <c r="G46" s="67"/>
    </row>
    <row r="47" spans="1:7" hidden="1">
      <c r="A47" s="110" t="s">
        <v>17</v>
      </c>
      <c r="B47" s="61" t="s">
        <v>257</v>
      </c>
      <c r="C47" s="65"/>
      <c r="D47" s="64" t="s">
        <v>463</v>
      </c>
      <c r="E47" s="65" t="s">
        <v>219</v>
      </c>
      <c r="F47" s="66"/>
      <c r="G47" s="67"/>
    </row>
    <row r="48" spans="1:7" hidden="1">
      <c r="A48" s="110" t="s">
        <v>17</v>
      </c>
      <c r="B48" s="61" t="s">
        <v>258</v>
      </c>
      <c r="C48" s="65"/>
      <c r="D48" s="64" t="s">
        <v>463</v>
      </c>
      <c r="E48" s="65" t="s">
        <v>219</v>
      </c>
      <c r="F48" s="66"/>
      <c r="G48" s="67"/>
    </row>
    <row r="49" spans="1:19" hidden="1">
      <c r="A49" s="110" t="s">
        <v>17</v>
      </c>
      <c r="B49" s="61" t="s">
        <v>259</v>
      </c>
      <c r="C49" s="65"/>
      <c r="D49" s="64" t="s">
        <v>463</v>
      </c>
      <c r="E49" s="65" t="s">
        <v>223</v>
      </c>
      <c r="F49" s="66"/>
      <c r="G49" s="67"/>
    </row>
    <row r="50" spans="1:19" hidden="1">
      <c r="A50" s="110" t="s">
        <v>17</v>
      </c>
      <c r="B50" s="61" t="s">
        <v>260</v>
      </c>
      <c r="C50" s="65"/>
      <c r="D50" s="64" t="s">
        <v>463</v>
      </c>
      <c r="E50" s="65" t="s">
        <v>219</v>
      </c>
      <c r="F50" s="66"/>
      <c r="G50" s="67"/>
    </row>
    <row r="51" spans="1:19" hidden="1">
      <c r="A51" s="110" t="s">
        <v>17</v>
      </c>
      <c r="B51" s="61" t="s">
        <v>261</v>
      </c>
      <c r="C51" s="65"/>
      <c r="D51" s="64" t="s">
        <v>463</v>
      </c>
      <c r="E51" s="65" t="s">
        <v>219</v>
      </c>
      <c r="F51" s="66"/>
      <c r="G51" s="67"/>
    </row>
    <row r="52" spans="1:19" hidden="1">
      <c r="A52" s="110" t="s">
        <v>17</v>
      </c>
      <c r="B52" s="61" t="s">
        <v>262</v>
      </c>
      <c r="C52" s="65"/>
      <c r="D52" s="64" t="s">
        <v>463</v>
      </c>
      <c r="E52" s="65" t="s">
        <v>219</v>
      </c>
      <c r="F52" s="66"/>
      <c r="G52" s="67"/>
    </row>
    <row r="53" spans="1:19">
      <c r="A53" s="110" t="s">
        <v>17</v>
      </c>
      <c r="B53" s="61" t="s">
        <v>263</v>
      </c>
      <c r="C53" s="65"/>
      <c r="D53" s="64" t="s">
        <v>463</v>
      </c>
      <c r="E53" s="65" t="s">
        <v>223</v>
      </c>
      <c r="F53" s="66"/>
      <c r="G53" s="67"/>
    </row>
    <row r="54" spans="1:19">
      <c r="A54" s="110" t="s">
        <v>17</v>
      </c>
      <c r="B54" s="61" t="s">
        <v>264</v>
      </c>
      <c r="C54" s="65"/>
      <c r="D54" s="64" t="s">
        <v>463</v>
      </c>
      <c r="E54" s="65" t="s">
        <v>219</v>
      </c>
      <c r="F54" s="66"/>
      <c r="G54" s="67"/>
    </row>
    <row r="55" spans="1:19">
      <c r="A55" s="110" t="s">
        <v>17</v>
      </c>
      <c r="B55" s="61" t="s">
        <v>265</v>
      </c>
      <c r="C55" s="65"/>
      <c r="D55" s="64" t="s">
        <v>463</v>
      </c>
      <c r="E55" s="65" t="s">
        <v>219</v>
      </c>
      <c r="F55" s="66"/>
      <c r="G55" s="67"/>
    </row>
    <row r="56" spans="1:19">
      <c r="A56" s="110" t="s">
        <v>17</v>
      </c>
      <c r="B56" s="61" t="s">
        <v>266</v>
      </c>
      <c r="C56" s="65"/>
      <c r="D56" s="64" t="s">
        <v>463</v>
      </c>
      <c r="E56" s="65" t="s">
        <v>219</v>
      </c>
      <c r="F56" s="66"/>
      <c r="G56" s="67"/>
    </row>
    <row r="57" spans="1:19" s="38" customFormat="1">
      <c r="A57" s="110" t="s">
        <v>17</v>
      </c>
      <c r="B57" s="110"/>
      <c r="C57" s="116" t="s">
        <v>267</v>
      </c>
      <c r="D57" s="117"/>
      <c r="E57" s="118"/>
      <c r="F57" s="73">
        <f>SUM(F10:F56)</f>
        <v>0</v>
      </c>
      <c r="G57" s="73">
        <f>SUM(G10:G56)</f>
        <v>0</v>
      </c>
    </row>
    <row r="58" spans="1:19" s="39" customFormat="1" ht="24" customHeight="1">
      <c r="A58" s="49"/>
      <c r="B58" s="49"/>
      <c r="C58" s="49"/>
      <c r="D58" s="49"/>
      <c r="E58" s="49"/>
      <c r="F58" s="50"/>
      <c r="G58" s="50"/>
      <c r="H58" s="159"/>
      <c r="I58" s="159"/>
      <c r="J58" s="159"/>
      <c r="K58" s="159"/>
      <c r="L58" s="159"/>
      <c r="M58" s="159"/>
      <c r="N58" s="159"/>
      <c r="O58" s="159"/>
      <c r="P58" s="42"/>
      <c r="Q58" s="42"/>
      <c r="R58" s="42"/>
      <c r="S58" s="42"/>
    </row>
    <row r="59" spans="1:19" s="39" customFormat="1" ht="24" customHeight="1">
      <c r="A59" s="74" t="s">
        <v>35</v>
      </c>
      <c r="B59" s="75"/>
      <c r="C59" s="76"/>
      <c r="D59" s="76"/>
      <c r="E59" s="76"/>
      <c r="F59" s="77" t="s">
        <v>36</v>
      </c>
      <c r="G59" s="78"/>
      <c r="H59" s="38"/>
      <c r="I59" s="11"/>
      <c r="J59" s="159"/>
      <c r="K59" s="159"/>
      <c r="L59" s="159"/>
      <c r="M59" s="159"/>
      <c r="N59" s="159"/>
      <c r="O59" s="159"/>
      <c r="P59" s="42"/>
      <c r="Q59" s="42"/>
      <c r="R59" s="42"/>
      <c r="S59" s="42"/>
    </row>
    <row r="60" spans="1:19" s="27" customFormat="1" ht="24" customHeight="1">
      <c r="A60" s="79" t="s">
        <v>37</v>
      </c>
      <c r="B60" s="75"/>
      <c r="C60" s="76"/>
      <c r="D60" s="76"/>
      <c r="E60" s="76"/>
      <c r="F60" s="77" t="s">
        <v>38</v>
      </c>
      <c r="G60" s="77"/>
      <c r="H60" s="38"/>
      <c r="I60" s="11"/>
      <c r="J60" s="159"/>
      <c r="K60" s="159"/>
      <c r="L60" s="159"/>
      <c r="M60" s="159"/>
      <c r="N60" s="159"/>
      <c r="O60" s="159"/>
      <c r="P60" s="42"/>
      <c r="Q60" s="42"/>
      <c r="R60" s="42"/>
      <c r="S60" s="42"/>
    </row>
    <row r="61" spans="1:19" s="27" customFormat="1" ht="24" customHeight="1">
      <c r="A61" s="80"/>
      <c r="B61" s="80"/>
      <c r="C61" s="76"/>
      <c r="D61" s="76"/>
      <c r="E61" s="76"/>
      <c r="F61" s="77" t="s">
        <v>39</v>
      </c>
      <c r="G61" s="77"/>
      <c r="H61" s="38"/>
      <c r="I61" s="11"/>
      <c r="J61" s="159"/>
      <c r="K61" s="159"/>
      <c r="L61" s="159"/>
      <c r="M61" s="159"/>
      <c r="N61" s="159"/>
      <c r="O61" s="159"/>
      <c r="P61" s="42"/>
      <c r="Q61" s="42"/>
      <c r="R61" s="42"/>
      <c r="S61" s="42"/>
    </row>
    <row r="62" spans="1:19" ht="24" customHeight="1"/>
    <row r="63" spans="1:19" ht="24" customHeight="1"/>
    <row r="64" spans="1:19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A3:E3"/>
    <mergeCell ref="A8:B8"/>
    <mergeCell ref="C8:G8"/>
    <mergeCell ref="A2:G2"/>
  </mergeCells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111"/>
  <sheetViews>
    <sheetView zoomScale="80" zoomScaleNormal="80" workbookViewId="0">
      <selection activeCell="A3" sqref="A3:E3"/>
    </sheetView>
  </sheetViews>
  <sheetFormatPr defaultColWidth="9.109375" defaultRowHeight="13.2"/>
  <cols>
    <col min="1" max="1" width="19.5546875" style="125" customWidth="1"/>
    <col min="2" max="2" width="16.109375" style="125" customWidth="1"/>
    <col min="3" max="3" width="15.44140625" style="126" customWidth="1"/>
    <col min="4" max="4" width="47.109375" style="125" customWidth="1"/>
    <col min="5" max="5" width="80" style="125" customWidth="1"/>
    <col min="6" max="6" width="24.5546875" style="127" customWidth="1"/>
    <col min="7" max="7" width="24" style="127" customWidth="1"/>
    <col min="8" max="16384" width="9.109375" style="15"/>
  </cols>
  <sheetData>
    <row r="1" spans="1:246" ht="37.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ht="37.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7.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s="10" customFormat="1" ht="40.200000000000003" customHeight="1">
      <c r="A7" s="88" t="s">
        <v>268</v>
      </c>
      <c r="B7" s="94"/>
      <c r="C7" s="128"/>
      <c r="D7" s="94"/>
      <c r="E7" s="94"/>
      <c r="F7" s="129"/>
      <c r="G7" s="129"/>
    </row>
    <row r="8" spans="1:246" ht="18.75" customHeight="1">
      <c r="A8" s="310"/>
      <c r="B8" s="310"/>
      <c r="C8" s="311"/>
      <c r="D8" s="312"/>
      <c r="E8" s="312"/>
      <c r="F8" s="312"/>
      <c r="G8" s="313"/>
    </row>
    <row r="9" spans="1:246" ht="13.8">
      <c r="A9" s="131" t="s">
        <v>41</v>
      </c>
      <c r="B9" s="131" t="s">
        <v>42</v>
      </c>
      <c r="C9" s="131" t="s">
        <v>98</v>
      </c>
      <c r="D9" s="298" t="s">
        <v>469</v>
      </c>
      <c r="E9" s="131" t="s">
        <v>99</v>
      </c>
      <c r="F9" s="132" t="s">
        <v>217</v>
      </c>
      <c r="G9" s="132" t="s">
        <v>101</v>
      </c>
    </row>
    <row r="10" spans="1:246">
      <c r="A10" s="133" t="s">
        <v>19</v>
      </c>
      <c r="B10" s="134" t="s">
        <v>269</v>
      </c>
      <c r="C10" s="135" t="s">
        <v>103</v>
      </c>
      <c r="D10" s="135" t="s">
        <v>463</v>
      </c>
      <c r="E10" s="136" t="s">
        <v>105</v>
      </c>
      <c r="F10" s="137"/>
      <c r="G10" s="138"/>
    </row>
    <row r="11" spans="1:246">
      <c r="A11" s="133" t="s">
        <v>19</v>
      </c>
      <c r="B11" s="134" t="s">
        <v>270</v>
      </c>
      <c r="C11" s="135" t="s">
        <v>107</v>
      </c>
      <c r="D11" s="135" t="s">
        <v>463</v>
      </c>
      <c r="E11" s="136" t="s">
        <v>105</v>
      </c>
      <c r="F11" s="137"/>
      <c r="G11" s="138"/>
    </row>
    <row r="12" spans="1:246">
      <c r="A12" s="133" t="s">
        <v>19</v>
      </c>
      <c r="B12" s="134" t="s">
        <v>271</v>
      </c>
      <c r="C12" s="135" t="s">
        <v>109</v>
      </c>
      <c r="D12" s="135" t="s">
        <v>463</v>
      </c>
      <c r="E12" s="136" t="s">
        <v>105</v>
      </c>
      <c r="F12" s="137"/>
      <c r="G12" s="138"/>
    </row>
    <row r="13" spans="1:246">
      <c r="A13" s="133" t="s">
        <v>19</v>
      </c>
      <c r="B13" s="134" t="s">
        <v>272</v>
      </c>
      <c r="C13" s="135" t="s">
        <v>111</v>
      </c>
      <c r="D13" s="135" t="s">
        <v>463</v>
      </c>
      <c r="E13" s="136" t="s">
        <v>105</v>
      </c>
      <c r="F13" s="137"/>
      <c r="G13" s="138"/>
    </row>
    <row r="14" spans="1:246">
      <c r="A14" s="133" t="s">
        <v>19</v>
      </c>
      <c r="B14" s="134" t="s">
        <v>273</v>
      </c>
      <c r="C14" s="135" t="s">
        <v>113</v>
      </c>
      <c r="D14" s="135" t="s">
        <v>463</v>
      </c>
      <c r="E14" s="136" t="s">
        <v>105</v>
      </c>
      <c r="F14" s="137"/>
      <c r="G14" s="138"/>
    </row>
    <row r="15" spans="1:246">
      <c r="A15" s="133" t="s">
        <v>19</v>
      </c>
      <c r="B15" s="134" t="s">
        <v>274</v>
      </c>
      <c r="C15" s="135" t="s">
        <v>115</v>
      </c>
      <c r="D15" s="135" t="s">
        <v>463</v>
      </c>
      <c r="E15" s="136" t="s">
        <v>105</v>
      </c>
      <c r="F15" s="137"/>
      <c r="G15" s="138"/>
    </row>
    <row r="16" spans="1:246">
      <c r="A16" s="133" t="s">
        <v>19</v>
      </c>
      <c r="B16" s="134" t="s">
        <v>275</v>
      </c>
      <c r="C16" s="135" t="s">
        <v>117</v>
      </c>
      <c r="D16" s="135" t="s">
        <v>463</v>
      </c>
      <c r="E16" s="136" t="s">
        <v>105</v>
      </c>
      <c r="F16" s="137"/>
      <c r="G16" s="138"/>
    </row>
    <row r="17" spans="1:7">
      <c r="A17" s="133" t="s">
        <v>19</v>
      </c>
      <c r="B17" s="134" t="s">
        <v>276</v>
      </c>
      <c r="C17" s="135" t="s">
        <v>119</v>
      </c>
      <c r="D17" s="135" t="s">
        <v>463</v>
      </c>
      <c r="E17" s="136" t="s">
        <v>105</v>
      </c>
      <c r="F17" s="137"/>
      <c r="G17" s="138"/>
    </row>
    <row r="18" spans="1:7">
      <c r="A18" s="133" t="s">
        <v>19</v>
      </c>
      <c r="B18" s="134" t="s">
        <v>277</v>
      </c>
      <c r="C18" s="135" t="s">
        <v>121</v>
      </c>
      <c r="D18" s="135" t="s">
        <v>463</v>
      </c>
      <c r="E18" s="136" t="s">
        <v>105</v>
      </c>
      <c r="F18" s="137"/>
      <c r="G18" s="138"/>
    </row>
    <row r="19" spans="1:7">
      <c r="A19" s="133" t="s">
        <v>19</v>
      </c>
      <c r="B19" s="134" t="s">
        <v>278</v>
      </c>
      <c r="C19" s="135" t="s">
        <v>123</v>
      </c>
      <c r="D19" s="135" t="s">
        <v>463</v>
      </c>
      <c r="E19" s="136" t="s">
        <v>105</v>
      </c>
      <c r="F19" s="137"/>
      <c r="G19" s="138"/>
    </row>
    <row r="20" spans="1:7">
      <c r="A20" s="133" t="s">
        <v>19</v>
      </c>
      <c r="B20" s="134" t="s">
        <v>279</v>
      </c>
      <c r="C20" s="135" t="s">
        <v>125</v>
      </c>
      <c r="D20" s="135" t="s">
        <v>463</v>
      </c>
      <c r="E20" s="136" t="s">
        <v>105</v>
      </c>
      <c r="F20" s="137"/>
      <c r="G20" s="138"/>
    </row>
    <row r="21" spans="1:7">
      <c r="A21" s="133" t="s">
        <v>19</v>
      </c>
      <c r="B21" s="134" t="s">
        <v>280</v>
      </c>
      <c r="C21" s="135" t="s">
        <v>127</v>
      </c>
      <c r="D21" s="135" t="s">
        <v>463</v>
      </c>
      <c r="E21" s="136" t="s">
        <v>105</v>
      </c>
      <c r="F21" s="137"/>
      <c r="G21" s="138"/>
    </row>
    <row r="22" spans="1:7">
      <c r="A22" s="133" t="s">
        <v>19</v>
      </c>
      <c r="B22" s="134" t="s">
        <v>281</v>
      </c>
      <c r="C22" s="135" t="s">
        <v>129</v>
      </c>
      <c r="D22" s="135" t="s">
        <v>463</v>
      </c>
      <c r="E22" s="136" t="s">
        <v>105</v>
      </c>
      <c r="F22" s="137"/>
      <c r="G22" s="138"/>
    </row>
    <row r="23" spans="1:7">
      <c r="A23" s="133" t="s">
        <v>19</v>
      </c>
      <c r="B23" s="134" t="s">
        <v>282</v>
      </c>
      <c r="C23" s="135" t="s">
        <v>131</v>
      </c>
      <c r="D23" s="135" t="s">
        <v>463</v>
      </c>
      <c r="E23" s="136" t="s">
        <v>105</v>
      </c>
      <c r="F23" s="137"/>
      <c r="G23" s="138"/>
    </row>
    <row r="24" spans="1:7">
      <c r="A24" s="133" t="s">
        <v>19</v>
      </c>
      <c r="B24" s="134" t="s">
        <v>283</v>
      </c>
      <c r="C24" s="135" t="s">
        <v>133</v>
      </c>
      <c r="D24" s="135" t="s">
        <v>463</v>
      </c>
      <c r="E24" s="136" t="s">
        <v>105</v>
      </c>
      <c r="F24" s="137"/>
      <c r="G24" s="138"/>
    </row>
    <row r="25" spans="1:7">
      <c r="A25" s="133" t="s">
        <v>19</v>
      </c>
      <c r="B25" s="134" t="s">
        <v>284</v>
      </c>
      <c r="C25" s="135" t="s">
        <v>135</v>
      </c>
      <c r="D25" s="135" t="s">
        <v>463</v>
      </c>
      <c r="E25" s="136" t="s">
        <v>105</v>
      </c>
      <c r="F25" s="137"/>
      <c r="G25" s="138"/>
    </row>
    <row r="26" spans="1:7">
      <c r="A26" s="133" t="s">
        <v>19</v>
      </c>
      <c r="B26" s="134" t="s">
        <v>285</v>
      </c>
      <c r="C26" s="135" t="s">
        <v>137</v>
      </c>
      <c r="D26" s="135" t="s">
        <v>463</v>
      </c>
      <c r="E26" s="136" t="s">
        <v>105</v>
      </c>
      <c r="F26" s="137"/>
      <c r="G26" s="138"/>
    </row>
    <row r="27" spans="1:7">
      <c r="A27" s="133" t="s">
        <v>19</v>
      </c>
      <c r="B27" s="134" t="s">
        <v>286</v>
      </c>
      <c r="C27" s="135" t="s">
        <v>139</v>
      </c>
      <c r="D27" s="135" t="s">
        <v>463</v>
      </c>
      <c r="E27" s="136" t="s">
        <v>105</v>
      </c>
      <c r="F27" s="137"/>
      <c r="G27" s="138"/>
    </row>
    <row r="28" spans="1:7" hidden="1">
      <c r="A28" s="133" t="s">
        <v>19</v>
      </c>
      <c r="B28" s="134" t="s">
        <v>287</v>
      </c>
      <c r="C28" s="135" t="s">
        <v>141</v>
      </c>
      <c r="D28" s="135" t="s">
        <v>463</v>
      </c>
      <c r="E28" s="136" t="s">
        <v>105</v>
      </c>
      <c r="F28" s="137"/>
      <c r="G28" s="138"/>
    </row>
    <row r="29" spans="1:7" hidden="1">
      <c r="A29" s="133" t="s">
        <v>19</v>
      </c>
      <c r="B29" s="134" t="s">
        <v>288</v>
      </c>
      <c r="C29" s="135" t="s">
        <v>143</v>
      </c>
      <c r="D29" s="135" t="s">
        <v>463</v>
      </c>
      <c r="E29" s="136" t="s">
        <v>105</v>
      </c>
      <c r="F29" s="137"/>
      <c r="G29" s="138"/>
    </row>
    <row r="30" spans="1:7" hidden="1">
      <c r="A30" s="133" t="s">
        <v>19</v>
      </c>
      <c r="B30" s="134" t="s">
        <v>289</v>
      </c>
      <c r="C30" s="135" t="s">
        <v>145</v>
      </c>
      <c r="D30" s="135" t="s">
        <v>463</v>
      </c>
      <c r="E30" s="136" t="s">
        <v>105</v>
      </c>
      <c r="F30" s="137"/>
      <c r="G30" s="138"/>
    </row>
    <row r="31" spans="1:7" hidden="1">
      <c r="A31" s="133" t="s">
        <v>19</v>
      </c>
      <c r="B31" s="134" t="s">
        <v>290</v>
      </c>
      <c r="C31" s="135" t="s">
        <v>147</v>
      </c>
      <c r="D31" s="135" t="s">
        <v>463</v>
      </c>
      <c r="E31" s="136" t="s">
        <v>105</v>
      </c>
      <c r="F31" s="137"/>
      <c r="G31" s="138"/>
    </row>
    <row r="32" spans="1:7" hidden="1">
      <c r="A32" s="133" t="s">
        <v>19</v>
      </c>
      <c r="B32" s="134" t="s">
        <v>291</v>
      </c>
      <c r="C32" s="135" t="s">
        <v>149</v>
      </c>
      <c r="D32" s="135" t="s">
        <v>463</v>
      </c>
      <c r="E32" s="136" t="s">
        <v>105</v>
      </c>
      <c r="F32" s="137"/>
      <c r="G32" s="138"/>
    </row>
    <row r="33" spans="1:19" hidden="1">
      <c r="A33" s="133" t="s">
        <v>19</v>
      </c>
      <c r="B33" s="134" t="s">
        <v>292</v>
      </c>
      <c r="C33" s="135" t="s">
        <v>151</v>
      </c>
      <c r="D33" s="135" t="s">
        <v>463</v>
      </c>
      <c r="E33" s="136" t="s">
        <v>105</v>
      </c>
      <c r="F33" s="137"/>
      <c r="G33" s="138"/>
    </row>
    <row r="34" spans="1:19" hidden="1">
      <c r="A34" s="133" t="s">
        <v>19</v>
      </c>
      <c r="B34" s="134" t="s">
        <v>293</v>
      </c>
      <c r="C34" s="135" t="s">
        <v>153</v>
      </c>
      <c r="D34" s="135" t="s">
        <v>463</v>
      </c>
      <c r="E34" s="136" t="s">
        <v>105</v>
      </c>
      <c r="F34" s="137"/>
      <c r="G34" s="138"/>
    </row>
    <row r="35" spans="1:19" hidden="1">
      <c r="A35" s="133" t="s">
        <v>19</v>
      </c>
      <c r="B35" s="134" t="s">
        <v>294</v>
      </c>
      <c r="C35" s="135" t="s">
        <v>155</v>
      </c>
      <c r="D35" s="135" t="s">
        <v>463</v>
      </c>
      <c r="E35" s="136" t="s">
        <v>105</v>
      </c>
      <c r="F35" s="137"/>
      <c r="G35" s="138"/>
    </row>
    <row r="36" spans="1:19" hidden="1">
      <c r="A36" s="133" t="s">
        <v>19</v>
      </c>
      <c r="B36" s="134" t="s">
        <v>295</v>
      </c>
      <c r="C36" s="135" t="s">
        <v>157</v>
      </c>
      <c r="D36" s="135" t="s">
        <v>463</v>
      </c>
      <c r="E36" s="136" t="s">
        <v>105</v>
      </c>
      <c r="F36" s="137"/>
      <c r="G36" s="138"/>
    </row>
    <row r="37" spans="1:19" hidden="1">
      <c r="A37" s="133" t="s">
        <v>19</v>
      </c>
      <c r="B37" s="134" t="s">
        <v>296</v>
      </c>
      <c r="C37" s="135" t="s">
        <v>159</v>
      </c>
      <c r="D37" s="135" t="s">
        <v>463</v>
      </c>
      <c r="E37" s="136" t="s">
        <v>105</v>
      </c>
      <c r="F37" s="137"/>
      <c r="G37" s="138"/>
    </row>
    <row r="38" spans="1:19" hidden="1">
      <c r="A38" s="133" t="s">
        <v>19</v>
      </c>
      <c r="B38" s="134" t="s">
        <v>297</v>
      </c>
      <c r="C38" s="135" t="s">
        <v>161</v>
      </c>
      <c r="D38" s="135" t="s">
        <v>463</v>
      </c>
      <c r="E38" s="136" t="s">
        <v>105</v>
      </c>
      <c r="F38" s="137"/>
      <c r="G38" s="138"/>
    </row>
    <row r="39" spans="1:19" hidden="1">
      <c r="A39" s="133" t="s">
        <v>19</v>
      </c>
      <c r="B39" s="134" t="s">
        <v>298</v>
      </c>
      <c r="C39" s="135" t="s">
        <v>163</v>
      </c>
      <c r="D39" s="135" t="s">
        <v>463</v>
      </c>
      <c r="E39" s="136" t="s">
        <v>105</v>
      </c>
      <c r="F39" s="137"/>
      <c r="G39" s="138"/>
    </row>
    <row r="40" spans="1:19" hidden="1">
      <c r="A40" s="133" t="s">
        <v>19</v>
      </c>
      <c r="B40" s="134" t="s">
        <v>299</v>
      </c>
      <c r="C40" s="135" t="s">
        <v>165</v>
      </c>
      <c r="D40" s="135" t="s">
        <v>463</v>
      </c>
      <c r="E40" s="136" t="s">
        <v>105</v>
      </c>
      <c r="F40" s="137"/>
      <c r="G40" s="138"/>
    </row>
    <row r="41" spans="1:19" hidden="1">
      <c r="A41" s="133" t="s">
        <v>19</v>
      </c>
      <c r="B41" s="134" t="s">
        <v>300</v>
      </c>
      <c r="C41" s="135" t="s">
        <v>167</v>
      </c>
      <c r="D41" s="135" t="s">
        <v>463</v>
      </c>
      <c r="E41" s="136" t="s">
        <v>105</v>
      </c>
      <c r="F41" s="137"/>
      <c r="G41" s="138"/>
    </row>
    <row r="42" spans="1:19" hidden="1">
      <c r="A42" s="133" t="s">
        <v>19</v>
      </c>
      <c r="B42" s="134" t="s">
        <v>301</v>
      </c>
      <c r="C42" s="135" t="s">
        <v>206</v>
      </c>
      <c r="D42" s="135" t="s">
        <v>463</v>
      </c>
      <c r="E42" s="136" t="s">
        <v>105</v>
      </c>
      <c r="F42" s="137"/>
      <c r="G42" s="138"/>
    </row>
    <row r="43" spans="1:19">
      <c r="A43" s="133" t="s">
        <v>19</v>
      </c>
      <c r="B43" s="134" t="s">
        <v>302</v>
      </c>
      <c r="C43" s="135" t="s">
        <v>208</v>
      </c>
      <c r="D43" s="135" t="s">
        <v>463</v>
      </c>
      <c r="E43" s="136" t="s">
        <v>105</v>
      </c>
      <c r="F43" s="137"/>
      <c r="G43" s="138"/>
    </row>
    <row r="44" spans="1:19">
      <c r="A44" s="133" t="s">
        <v>19</v>
      </c>
      <c r="B44" s="134" t="s">
        <v>303</v>
      </c>
      <c r="C44" s="135" t="s">
        <v>210</v>
      </c>
      <c r="D44" s="135" t="s">
        <v>463</v>
      </c>
      <c r="E44" s="136" t="s">
        <v>105</v>
      </c>
      <c r="F44" s="137"/>
      <c r="G44" s="138"/>
    </row>
    <row r="45" spans="1:19">
      <c r="A45" s="133" t="s">
        <v>19</v>
      </c>
      <c r="B45" s="134" t="s">
        <v>304</v>
      </c>
      <c r="C45" s="135" t="s">
        <v>212</v>
      </c>
      <c r="D45" s="135" t="s">
        <v>463</v>
      </c>
      <c r="E45" s="136" t="s">
        <v>105</v>
      </c>
      <c r="F45" s="137"/>
      <c r="G45" s="138"/>
    </row>
    <row r="46" spans="1:19">
      <c r="A46" s="133" t="s">
        <v>19</v>
      </c>
      <c r="B46" s="134" t="s">
        <v>305</v>
      </c>
      <c r="C46" s="135" t="s">
        <v>214</v>
      </c>
      <c r="D46" s="135" t="s">
        <v>463</v>
      </c>
      <c r="E46" s="136" t="s">
        <v>105</v>
      </c>
      <c r="F46" s="137"/>
      <c r="G46" s="138"/>
    </row>
    <row r="47" spans="1:19" ht="15.6">
      <c r="A47" s="110" t="s">
        <v>19</v>
      </c>
      <c r="B47" s="139"/>
      <c r="C47" s="116" t="s">
        <v>215</v>
      </c>
      <c r="D47" s="117"/>
      <c r="E47" s="118"/>
      <c r="F47" s="73">
        <f>SUM(F10:F46)</f>
        <v>0</v>
      </c>
      <c r="G47" s="73">
        <f>SUM(G10:G46)</f>
        <v>0</v>
      </c>
    </row>
    <row r="48" spans="1:19" s="39" customFormat="1" ht="24" customHeight="1">
      <c r="A48" s="100"/>
      <c r="B48" s="100"/>
      <c r="C48" s="100"/>
      <c r="D48" s="100"/>
      <c r="E48" s="100"/>
      <c r="F48" s="140"/>
      <c r="G48" s="140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</row>
    <row r="49" spans="1:19" s="39" customFormat="1" ht="24" customHeight="1">
      <c r="A49" s="141" t="s">
        <v>35</v>
      </c>
      <c r="B49" s="142"/>
      <c r="C49" s="143"/>
      <c r="D49" s="143"/>
      <c r="E49" s="143"/>
      <c r="F49" s="144" t="s">
        <v>36</v>
      </c>
      <c r="G49" s="145"/>
      <c r="I49" s="15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1:19" s="27" customFormat="1" ht="24" customHeight="1">
      <c r="A50" s="146" t="s">
        <v>37</v>
      </c>
      <c r="B50" s="147"/>
      <c r="C50" s="143"/>
      <c r="D50" s="143"/>
      <c r="E50" s="143"/>
      <c r="F50" s="148" t="s">
        <v>38</v>
      </c>
      <c r="G50" s="148"/>
      <c r="I50" s="15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s="27" customFormat="1" ht="24" customHeight="1">
      <c r="A51" s="106"/>
      <c r="B51" s="106"/>
      <c r="C51" s="143"/>
      <c r="D51" s="143"/>
      <c r="E51" s="143"/>
      <c r="F51" s="148" t="s">
        <v>39</v>
      </c>
      <c r="G51" s="148"/>
      <c r="I51" s="15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1:19" ht="24" customHeight="1">
      <c r="C52" s="125"/>
    </row>
    <row r="53" spans="1:19" ht="21" customHeight="1">
      <c r="C53" s="149"/>
      <c r="D53" s="150"/>
      <c r="E53" s="150"/>
    </row>
    <row r="54" spans="1:19" ht="21" customHeight="1">
      <c r="C54" s="149"/>
      <c r="D54" s="150"/>
      <c r="E54" s="150"/>
    </row>
    <row r="55" spans="1:19" ht="21" customHeight="1">
      <c r="C55" s="149"/>
      <c r="D55" s="150"/>
      <c r="E55" s="150"/>
    </row>
    <row r="56" spans="1:19" ht="21" customHeight="1">
      <c r="C56" s="149"/>
      <c r="D56" s="150"/>
      <c r="E56" s="150"/>
    </row>
    <row r="57" spans="1:19" ht="21" customHeight="1">
      <c r="C57" s="149"/>
      <c r="D57" s="150"/>
      <c r="E57" s="150"/>
    </row>
    <row r="58" spans="1:19" ht="21" customHeight="1">
      <c r="C58" s="149"/>
      <c r="D58" s="150"/>
      <c r="E58" s="150"/>
    </row>
    <row r="59" spans="1:19" ht="21" customHeight="1">
      <c r="C59" s="149"/>
      <c r="D59" s="150"/>
      <c r="E59" s="150"/>
    </row>
    <row r="60" spans="1:19" ht="21" customHeight="1">
      <c r="C60" s="149"/>
      <c r="D60" s="150"/>
      <c r="E60" s="150"/>
    </row>
    <row r="61" spans="1:19" ht="21" customHeight="1">
      <c r="C61" s="149"/>
      <c r="D61" s="150"/>
      <c r="E61" s="150"/>
    </row>
    <row r="62" spans="1:19" ht="21" customHeight="1">
      <c r="C62" s="149"/>
      <c r="D62" s="150"/>
      <c r="E62" s="150"/>
    </row>
    <row r="63" spans="1:19" ht="21" customHeight="1">
      <c r="C63" s="149"/>
      <c r="D63" s="150"/>
      <c r="E63" s="150"/>
    </row>
    <row r="64" spans="1:19" ht="21" customHeight="1">
      <c r="C64" s="149"/>
      <c r="D64" s="150"/>
      <c r="E64" s="150"/>
    </row>
    <row r="65" spans="3:5" ht="21" customHeight="1">
      <c r="C65" s="149"/>
      <c r="D65" s="150"/>
      <c r="E65" s="150"/>
    </row>
    <row r="66" spans="3:5" ht="21" customHeight="1">
      <c r="C66" s="149"/>
      <c r="D66" s="150"/>
      <c r="E66" s="150"/>
    </row>
    <row r="67" spans="3:5" ht="21" customHeight="1">
      <c r="C67" s="149"/>
      <c r="D67" s="150"/>
      <c r="E67" s="150"/>
    </row>
    <row r="68" spans="3:5" ht="21" customHeight="1">
      <c r="C68" s="149"/>
      <c r="D68" s="150"/>
      <c r="E68" s="150"/>
    </row>
    <row r="69" spans="3:5" ht="21" customHeight="1">
      <c r="C69" s="149"/>
      <c r="D69" s="150"/>
      <c r="E69" s="150"/>
    </row>
    <row r="70" spans="3:5" ht="21" customHeight="1">
      <c r="C70" s="149"/>
      <c r="D70" s="150"/>
      <c r="E70" s="150"/>
    </row>
    <row r="71" spans="3:5" ht="21" customHeight="1">
      <c r="C71" s="149"/>
      <c r="D71" s="150"/>
      <c r="E71" s="150"/>
    </row>
    <row r="72" spans="3:5" ht="21" customHeight="1">
      <c r="C72" s="149"/>
      <c r="D72" s="150"/>
      <c r="E72" s="150"/>
    </row>
    <row r="73" spans="3:5" ht="21" customHeight="1">
      <c r="C73" s="149"/>
      <c r="D73" s="150"/>
      <c r="E73" s="150"/>
    </row>
    <row r="74" spans="3:5" ht="21" customHeight="1">
      <c r="C74" s="149"/>
      <c r="D74" s="150"/>
      <c r="E74" s="150"/>
    </row>
    <row r="75" spans="3:5" ht="21" customHeight="1">
      <c r="C75" s="149"/>
      <c r="D75" s="150"/>
      <c r="E75" s="150"/>
    </row>
    <row r="76" spans="3:5" ht="21" customHeight="1">
      <c r="C76" s="149"/>
      <c r="D76" s="150"/>
      <c r="E76" s="150"/>
    </row>
    <row r="77" spans="3:5" ht="21" customHeight="1">
      <c r="C77" s="149"/>
      <c r="D77" s="150"/>
      <c r="E77" s="150"/>
    </row>
    <row r="78" spans="3:5" ht="21" customHeight="1">
      <c r="C78" s="149"/>
      <c r="D78" s="150"/>
      <c r="E78" s="150"/>
    </row>
    <row r="79" spans="3:5" ht="21" customHeight="1">
      <c r="C79" s="149"/>
      <c r="D79" s="150"/>
      <c r="E79" s="150"/>
    </row>
    <row r="80" spans="3:5" ht="21" customHeight="1">
      <c r="C80" s="149"/>
      <c r="D80" s="150"/>
      <c r="E80" s="150"/>
    </row>
    <row r="81" spans="3:5" ht="21" customHeight="1">
      <c r="C81" s="149"/>
      <c r="D81" s="150"/>
      <c r="E81" s="150"/>
    </row>
    <row r="82" spans="3:5" ht="21" customHeight="1">
      <c r="C82" s="149"/>
      <c r="D82" s="150"/>
      <c r="E82" s="150"/>
    </row>
    <row r="83" spans="3:5" ht="21" customHeight="1">
      <c r="C83" s="149"/>
      <c r="D83" s="150"/>
      <c r="E83" s="150"/>
    </row>
    <row r="84" spans="3:5" ht="21" customHeight="1">
      <c r="C84" s="149"/>
      <c r="D84" s="150"/>
      <c r="E84" s="150"/>
    </row>
    <row r="85" spans="3:5" ht="21" customHeight="1">
      <c r="C85" s="149"/>
      <c r="D85" s="150"/>
      <c r="E85" s="150"/>
    </row>
    <row r="86" spans="3:5" ht="21" customHeight="1">
      <c r="C86" s="149"/>
      <c r="D86" s="150"/>
      <c r="E86" s="150"/>
    </row>
    <row r="87" spans="3:5" ht="21" customHeight="1">
      <c r="C87" s="149"/>
      <c r="D87" s="150"/>
      <c r="E87" s="150"/>
    </row>
    <row r="88" spans="3:5" ht="21" customHeight="1">
      <c r="C88" s="149"/>
      <c r="D88" s="150"/>
      <c r="E88" s="150"/>
    </row>
    <row r="89" spans="3:5" ht="21" customHeight="1">
      <c r="C89" s="149"/>
      <c r="D89" s="150"/>
      <c r="E89" s="150"/>
    </row>
    <row r="90" spans="3:5" ht="21" customHeight="1">
      <c r="C90" s="149"/>
      <c r="D90" s="150"/>
      <c r="E90" s="150"/>
    </row>
    <row r="91" spans="3:5" ht="21" customHeight="1">
      <c r="C91" s="149"/>
      <c r="D91" s="150"/>
      <c r="E91" s="150"/>
    </row>
    <row r="92" spans="3:5" ht="21" customHeight="1">
      <c r="C92" s="149"/>
      <c r="D92" s="150"/>
      <c r="E92" s="150"/>
    </row>
    <row r="93" spans="3:5" ht="21" customHeight="1">
      <c r="C93" s="149"/>
      <c r="D93" s="150"/>
      <c r="E93" s="150"/>
    </row>
    <row r="94" spans="3:5" ht="21" customHeight="1">
      <c r="C94" s="149"/>
      <c r="D94" s="150"/>
      <c r="E94" s="150"/>
    </row>
    <row r="95" spans="3:5" ht="21" customHeight="1">
      <c r="C95" s="149"/>
      <c r="D95" s="150"/>
      <c r="E95" s="150"/>
    </row>
    <row r="96" spans="3:5" ht="21" customHeight="1">
      <c r="C96" s="149"/>
      <c r="D96" s="150"/>
      <c r="E96" s="150"/>
    </row>
    <row r="97" spans="1:19" ht="21" customHeight="1">
      <c r="C97" s="149"/>
      <c r="D97" s="150"/>
      <c r="E97" s="150"/>
    </row>
    <row r="98" spans="1:19" ht="21" customHeight="1">
      <c r="C98" s="149"/>
      <c r="D98" s="150"/>
      <c r="E98" s="150"/>
    </row>
    <row r="99" spans="1:19" ht="4.5" customHeight="1">
      <c r="C99" s="149"/>
      <c r="D99" s="150"/>
      <c r="E99" s="150"/>
    </row>
    <row r="100" spans="1:19" ht="4.5" customHeight="1">
      <c r="C100" s="149"/>
      <c r="D100" s="150"/>
      <c r="E100" s="150"/>
    </row>
    <row r="101" spans="1:19">
      <c r="A101" s="131" t="s">
        <v>41</v>
      </c>
      <c r="B101" s="131" t="s">
        <v>42</v>
      </c>
      <c r="C101" s="131" t="s">
        <v>98</v>
      </c>
      <c r="D101" s="131" t="s">
        <v>306</v>
      </c>
      <c r="E101" s="131" t="s">
        <v>99</v>
      </c>
      <c r="F101" s="132"/>
      <c r="G101" s="132" t="s">
        <v>101</v>
      </c>
    </row>
    <row r="102" spans="1:19" ht="15.6">
      <c r="A102" s="110" t="s">
        <v>17</v>
      </c>
      <c r="B102" s="111" t="s">
        <v>48</v>
      </c>
      <c r="C102" s="151" t="s">
        <v>49</v>
      </c>
      <c r="D102" s="130" t="s">
        <v>307</v>
      </c>
      <c r="E102" s="136" t="s">
        <v>308</v>
      </c>
      <c r="F102" s="137"/>
      <c r="G102" s="138"/>
    </row>
    <row r="103" spans="1:19" ht="15.6">
      <c r="A103" s="110" t="s">
        <v>17</v>
      </c>
      <c r="B103" s="111" t="s">
        <v>50</v>
      </c>
      <c r="C103" s="151" t="s">
        <v>51</v>
      </c>
      <c r="D103" s="130" t="s">
        <v>309</v>
      </c>
      <c r="E103" s="136" t="s">
        <v>310</v>
      </c>
      <c r="F103" s="137"/>
      <c r="G103" s="138"/>
    </row>
    <row r="104" spans="1:19" ht="26.4">
      <c r="A104" s="110" t="s">
        <v>17</v>
      </c>
      <c r="B104" s="152" t="s">
        <v>311</v>
      </c>
      <c r="C104" s="153" t="s">
        <v>312</v>
      </c>
      <c r="D104" s="130" t="s">
        <v>313</v>
      </c>
      <c r="E104" s="136" t="s">
        <v>314</v>
      </c>
      <c r="F104" s="137"/>
      <c r="G104" s="138"/>
    </row>
    <row r="105" spans="1:19" ht="26.4">
      <c r="A105" s="110" t="s">
        <v>17</v>
      </c>
      <c r="B105" s="152" t="s">
        <v>315</v>
      </c>
      <c r="C105" s="153" t="s">
        <v>316</v>
      </c>
      <c r="D105" s="130" t="s">
        <v>317</v>
      </c>
      <c r="E105" s="136" t="s">
        <v>318</v>
      </c>
      <c r="F105" s="137"/>
      <c r="G105" s="138"/>
    </row>
    <row r="106" spans="1:19" ht="20.399999999999999">
      <c r="A106" s="110" t="s">
        <v>17</v>
      </c>
      <c r="B106" s="152" t="s">
        <v>315</v>
      </c>
      <c r="C106" s="153" t="s">
        <v>316</v>
      </c>
      <c r="D106" s="130"/>
      <c r="E106" s="136" t="s">
        <v>219</v>
      </c>
      <c r="F106" s="137"/>
      <c r="G106" s="138"/>
    </row>
    <row r="107" spans="1:19" s="38" customFormat="1" ht="15.6">
      <c r="A107" s="61" t="s">
        <v>17</v>
      </c>
      <c r="B107" s="110"/>
      <c r="C107" s="110" t="s">
        <v>319</v>
      </c>
      <c r="D107" s="117"/>
      <c r="E107" s="118"/>
      <c r="F107" s="154"/>
      <c r="G107" s="155">
        <f>SUM(G102:G106)</f>
        <v>0</v>
      </c>
    </row>
    <row r="108" spans="1:19" s="39" customFormat="1" ht="17.399999999999999">
      <c r="A108" s="100"/>
      <c r="B108" s="100"/>
      <c r="C108" s="156"/>
      <c r="D108" s="100"/>
      <c r="E108" s="100"/>
      <c r="F108" s="140"/>
      <c r="G108" s="140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</row>
    <row r="109" spans="1:19" s="39" customFormat="1" ht="17.399999999999999">
      <c r="A109" s="141" t="s">
        <v>35</v>
      </c>
      <c r="B109" s="142"/>
      <c r="C109" s="143"/>
      <c r="D109" s="143"/>
      <c r="E109" s="143"/>
      <c r="F109" s="157"/>
      <c r="G109" s="144" t="s">
        <v>36</v>
      </c>
      <c r="H109" s="46"/>
      <c r="I109" s="15"/>
      <c r="J109" s="42"/>
      <c r="K109" s="42"/>
      <c r="L109" s="42"/>
      <c r="M109" s="42"/>
      <c r="N109" s="42"/>
      <c r="O109" s="42"/>
      <c r="P109" s="42"/>
      <c r="Q109" s="42"/>
      <c r="R109" s="42"/>
      <c r="S109" s="42"/>
    </row>
    <row r="110" spans="1:19" s="27" customFormat="1">
      <c r="A110" s="146" t="s">
        <v>37</v>
      </c>
      <c r="B110" s="147"/>
      <c r="C110" s="143"/>
      <c r="D110" s="143"/>
      <c r="E110" s="143"/>
      <c r="F110" s="157"/>
      <c r="G110" s="148" t="s">
        <v>38</v>
      </c>
      <c r="H110" s="47"/>
      <c r="I110" s="15"/>
      <c r="J110" s="42"/>
      <c r="K110" s="42"/>
      <c r="L110" s="42"/>
      <c r="M110" s="42"/>
      <c r="N110" s="42"/>
      <c r="O110" s="42"/>
      <c r="P110" s="42"/>
      <c r="Q110" s="42"/>
      <c r="R110" s="42"/>
      <c r="S110" s="42"/>
    </row>
    <row r="111" spans="1:19" s="27" customFormat="1">
      <c r="A111" s="106"/>
      <c r="B111" s="106"/>
      <c r="C111" s="143"/>
      <c r="D111" s="143"/>
      <c r="E111" s="143"/>
      <c r="F111" s="157"/>
      <c r="G111" s="148" t="s">
        <v>39</v>
      </c>
      <c r="H111" s="47"/>
      <c r="I111" s="15"/>
      <c r="J111" s="42"/>
      <c r="K111" s="42"/>
      <c r="L111" s="42"/>
      <c r="M111" s="42"/>
      <c r="N111" s="42"/>
      <c r="O111" s="42"/>
      <c r="P111" s="42"/>
      <c r="Q111" s="42"/>
      <c r="R111" s="42"/>
      <c r="S111" s="42"/>
    </row>
  </sheetData>
  <sheetProtection formatCells="0" formatColumns="0" formatRows="0" insertColumns="0" insertRows="0" insertHyperlinks="0" deleteColumns="0" deleteRows="0" sort="0" autoFilter="0" pivotTables="0"/>
  <mergeCells count="5">
    <mergeCell ref="A1:G1"/>
    <mergeCell ref="A3:E3"/>
    <mergeCell ref="A8:B8"/>
    <mergeCell ref="C8:G8"/>
    <mergeCell ref="A2:G2"/>
  </mergeCells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1"/>
  <sheetViews>
    <sheetView zoomScale="70" zoomScaleNormal="70" workbookViewId="0">
      <selection sqref="A1:G1"/>
    </sheetView>
  </sheetViews>
  <sheetFormatPr defaultColWidth="9.109375" defaultRowHeight="15.6"/>
  <cols>
    <col min="1" max="1" width="22.109375" style="81" customWidth="1"/>
    <col min="2" max="2" width="16.33203125" style="81" customWidth="1"/>
    <col min="3" max="4" width="44" style="81" customWidth="1"/>
    <col min="5" max="5" width="81" style="81" customWidth="1"/>
    <col min="6" max="6" width="26.6640625" style="82" customWidth="1"/>
    <col min="7" max="7" width="24" style="82" customWidth="1"/>
    <col min="8" max="16384" width="9.109375" style="15"/>
  </cols>
  <sheetData>
    <row r="1" spans="1:246" ht="38.2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ht="38.2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8.2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s="10" customFormat="1" ht="17.399999999999999">
      <c r="A7" s="88" t="s">
        <v>320</v>
      </c>
      <c r="B7" s="88"/>
      <c r="C7" s="88"/>
      <c r="D7" s="88"/>
      <c r="E7" s="88"/>
      <c r="F7" s="89"/>
      <c r="G7" s="89"/>
    </row>
    <row r="8" spans="1:246" ht="18.600000000000001" customHeight="1">
      <c r="C8" s="105"/>
      <c r="D8" s="105"/>
      <c r="E8" s="105"/>
    </row>
    <row r="9" spans="1:246" ht="31.2">
      <c r="A9" s="59" t="s">
        <v>41</v>
      </c>
      <c r="B9" s="59" t="s">
        <v>42</v>
      </c>
      <c r="C9" s="59" t="s">
        <v>98</v>
      </c>
      <c r="D9" s="298" t="s">
        <v>469</v>
      </c>
      <c r="E9" s="59" t="s">
        <v>99</v>
      </c>
      <c r="F9" s="109" t="s">
        <v>217</v>
      </c>
      <c r="G9" s="109" t="s">
        <v>101</v>
      </c>
    </row>
    <row r="10" spans="1:246">
      <c r="A10" s="110" t="s">
        <v>19</v>
      </c>
      <c r="B10" s="61" t="s">
        <v>321</v>
      </c>
      <c r="C10" s="65"/>
      <c r="D10" s="64" t="s">
        <v>463</v>
      </c>
      <c r="E10" s="65"/>
      <c r="F10" s="66"/>
      <c r="G10" s="67"/>
    </row>
    <row r="11" spans="1:246">
      <c r="A11" s="110" t="s">
        <v>19</v>
      </c>
      <c r="B11" s="61" t="s">
        <v>322</v>
      </c>
      <c r="C11" s="65"/>
      <c r="D11" s="64" t="s">
        <v>463</v>
      </c>
      <c r="E11" s="65"/>
      <c r="F11" s="66"/>
      <c r="G11" s="67"/>
    </row>
    <row r="12" spans="1:246">
      <c r="A12" s="110" t="s">
        <v>19</v>
      </c>
      <c r="B12" s="61" t="s">
        <v>323</v>
      </c>
      <c r="C12" s="65"/>
      <c r="D12" s="64" t="s">
        <v>463</v>
      </c>
      <c r="E12" s="65"/>
      <c r="F12" s="66"/>
      <c r="G12" s="67"/>
    </row>
    <row r="13" spans="1:246">
      <c r="A13" s="110" t="s">
        <v>19</v>
      </c>
      <c r="B13" s="61" t="s">
        <v>324</v>
      </c>
      <c r="C13" s="65"/>
      <c r="D13" s="64" t="s">
        <v>463</v>
      </c>
      <c r="E13" s="65"/>
      <c r="F13" s="66"/>
      <c r="G13" s="67"/>
    </row>
    <row r="14" spans="1:246">
      <c r="A14" s="110" t="s">
        <v>19</v>
      </c>
      <c r="B14" s="61" t="s">
        <v>325</v>
      </c>
      <c r="C14" s="65"/>
      <c r="D14" s="64" t="s">
        <v>463</v>
      </c>
      <c r="E14" s="65"/>
      <c r="F14" s="66"/>
      <c r="G14" s="67"/>
    </row>
    <row r="15" spans="1:246">
      <c r="A15" s="110" t="s">
        <v>19</v>
      </c>
      <c r="B15" s="61" t="s">
        <v>326</v>
      </c>
      <c r="C15" s="65"/>
      <c r="D15" s="64" t="s">
        <v>463</v>
      </c>
      <c r="E15" s="65"/>
      <c r="F15" s="66"/>
      <c r="G15" s="67"/>
    </row>
    <row r="16" spans="1:246">
      <c r="A16" s="110" t="s">
        <v>19</v>
      </c>
      <c r="B16" s="61" t="s">
        <v>327</v>
      </c>
      <c r="C16" s="65"/>
      <c r="D16" s="64" t="s">
        <v>463</v>
      </c>
      <c r="E16" s="65"/>
      <c r="F16" s="66"/>
      <c r="G16" s="67"/>
    </row>
    <row r="17" spans="1:7">
      <c r="A17" s="110" t="s">
        <v>19</v>
      </c>
      <c r="B17" s="61" t="s">
        <v>328</v>
      </c>
      <c r="C17" s="65"/>
      <c r="D17" s="64" t="s">
        <v>463</v>
      </c>
      <c r="E17" s="65"/>
      <c r="F17" s="66"/>
      <c r="G17" s="67"/>
    </row>
    <row r="18" spans="1:7">
      <c r="A18" s="110" t="s">
        <v>19</v>
      </c>
      <c r="B18" s="61" t="s">
        <v>329</v>
      </c>
      <c r="C18" s="65"/>
      <c r="D18" s="64" t="s">
        <v>463</v>
      </c>
      <c r="E18" s="65"/>
      <c r="F18" s="66"/>
      <c r="G18" s="67"/>
    </row>
    <row r="19" spans="1:7">
      <c r="A19" s="110" t="s">
        <v>19</v>
      </c>
      <c r="B19" s="61" t="s">
        <v>330</v>
      </c>
      <c r="C19" s="65"/>
      <c r="D19" s="64" t="s">
        <v>463</v>
      </c>
      <c r="E19" s="65"/>
      <c r="F19" s="66"/>
      <c r="G19" s="67"/>
    </row>
    <row r="20" spans="1:7">
      <c r="A20" s="110" t="s">
        <v>19</v>
      </c>
      <c r="B20" s="61" t="s">
        <v>331</v>
      </c>
      <c r="C20" s="65"/>
      <c r="D20" s="64" t="s">
        <v>463</v>
      </c>
      <c r="E20" s="65"/>
      <c r="F20" s="66"/>
      <c r="G20" s="67"/>
    </row>
    <row r="21" spans="1:7">
      <c r="A21" s="110" t="s">
        <v>19</v>
      </c>
      <c r="B21" s="61" t="s">
        <v>332</v>
      </c>
      <c r="C21" s="65"/>
      <c r="D21" s="64" t="s">
        <v>463</v>
      </c>
      <c r="E21" s="65"/>
      <c r="F21" s="66"/>
      <c r="G21" s="67"/>
    </row>
    <row r="22" spans="1:7">
      <c r="A22" s="110" t="s">
        <v>19</v>
      </c>
      <c r="B22" s="61" t="s">
        <v>333</v>
      </c>
      <c r="C22" s="65"/>
      <c r="D22" s="64" t="s">
        <v>463</v>
      </c>
      <c r="E22" s="65"/>
      <c r="F22" s="66"/>
      <c r="G22" s="67"/>
    </row>
    <row r="23" spans="1:7">
      <c r="A23" s="110" t="s">
        <v>19</v>
      </c>
      <c r="B23" s="61" t="s">
        <v>334</v>
      </c>
      <c r="C23" s="65"/>
      <c r="D23" s="64" t="s">
        <v>463</v>
      </c>
      <c r="E23" s="65"/>
      <c r="F23" s="66"/>
      <c r="G23" s="67"/>
    </row>
    <row r="24" spans="1:7" hidden="1">
      <c r="A24" s="110" t="s">
        <v>19</v>
      </c>
      <c r="B24" s="61" t="s">
        <v>335</v>
      </c>
      <c r="C24" s="65"/>
      <c r="D24" s="64" t="s">
        <v>104</v>
      </c>
      <c r="E24" s="65"/>
      <c r="F24" s="66"/>
      <c r="G24" s="67"/>
    </row>
    <row r="25" spans="1:7" hidden="1">
      <c r="A25" s="110" t="s">
        <v>19</v>
      </c>
      <c r="B25" s="61" t="s">
        <v>336</v>
      </c>
      <c r="C25" s="65"/>
      <c r="D25" s="64" t="s">
        <v>104</v>
      </c>
      <c r="E25" s="65"/>
      <c r="F25" s="66"/>
      <c r="G25" s="67"/>
    </row>
    <row r="26" spans="1:7" hidden="1">
      <c r="A26" s="110" t="s">
        <v>19</v>
      </c>
      <c r="B26" s="61" t="s">
        <v>337</v>
      </c>
      <c r="C26" s="65"/>
      <c r="D26" s="64" t="s">
        <v>104</v>
      </c>
      <c r="E26" s="65"/>
      <c r="F26" s="66"/>
      <c r="G26" s="67"/>
    </row>
    <row r="27" spans="1:7" hidden="1">
      <c r="A27" s="110" t="s">
        <v>19</v>
      </c>
      <c r="B27" s="61" t="s">
        <v>338</v>
      </c>
      <c r="C27" s="65"/>
      <c r="D27" s="64" t="s">
        <v>104</v>
      </c>
      <c r="E27" s="65"/>
      <c r="F27" s="66"/>
      <c r="G27" s="67"/>
    </row>
    <row r="28" spans="1:7" hidden="1">
      <c r="A28" s="110" t="s">
        <v>19</v>
      </c>
      <c r="B28" s="61" t="s">
        <v>339</v>
      </c>
      <c r="C28" s="65"/>
      <c r="D28" s="64" t="s">
        <v>104</v>
      </c>
      <c r="E28" s="65"/>
      <c r="F28" s="66"/>
      <c r="G28" s="67"/>
    </row>
    <row r="29" spans="1:7" hidden="1">
      <c r="A29" s="110" t="s">
        <v>19</v>
      </c>
      <c r="B29" s="61" t="s">
        <v>340</v>
      </c>
      <c r="C29" s="65"/>
      <c r="D29" s="64" t="s">
        <v>104</v>
      </c>
      <c r="E29" s="65"/>
      <c r="F29" s="66"/>
      <c r="G29" s="67"/>
    </row>
    <row r="30" spans="1:7" hidden="1">
      <c r="A30" s="110" t="s">
        <v>19</v>
      </c>
      <c r="B30" s="61" t="s">
        <v>341</v>
      </c>
      <c r="C30" s="65"/>
      <c r="D30" s="64" t="s">
        <v>104</v>
      </c>
      <c r="E30" s="65"/>
      <c r="F30" s="66"/>
      <c r="G30" s="67"/>
    </row>
    <row r="31" spans="1:7" hidden="1">
      <c r="A31" s="110" t="s">
        <v>19</v>
      </c>
      <c r="B31" s="61" t="s">
        <v>342</v>
      </c>
      <c r="C31" s="65"/>
      <c r="D31" s="64" t="s">
        <v>104</v>
      </c>
      <c r="E31" s="65"/>
      <c r="F31" s="66"/>
      <c r="G31" s="67"/>
    </row>
    <row r="32" spans="1:7" hidden="1">
      <c r="A32" s="110" t="s">
        <v>19</v>
      </c>
      <c r="B32" s="61" t="s">
        <v>343</v>
      </c>
      <c r="C32" s="65"/>
      <c r="D32" s="64" t="s">
        <v>104</v>
      </c>
      <c r="E32" s="65"/>
      <c r="F32" s="66"/>
      <c r="G32" s="67"/>
    </row>
    <row r="33" spans="1:19" hidden="1">
      <c r="A33" s="110" t="s">
        <v>19</v>
      </c>
      <c r="B33" s="61" t="s">
        <v>344</v>
      </c>
      <c r="C33" s="65"/>
      <c r="D33" s="64" t="s">
        <v>104</v>
      </c>
      <c r="E33" s="65"/>
      <c r="F33" s="66"/>
      <c r="G33" s="67"/>
    </row>
    <row r="34" spans="1:19" hidden="1">
      <c r="A34" s="110" t="s">
        <v>19</v>
      </c>
      <c r="B34" s="61" t="s">
        <v>345</v>
      </c>
      <c r="C34" s="65"/>
      <c r="D34" s="64" t="s">
        <v>104</v>
      </c>
      <c r="E34" s="65"/>
      <c r="F34" s="66"/>
      <c r="G34" s="67"/>
    </row>
    <row r="35" spans="1:19" hidden="1">
      <c r="A35" s="110" t="s">
        <v>19</v>
      </c>
      <c r="B35" s="61" t="s">
        <v>346</v>
      </c>
      <c r="C35" s="65"/>
      <c r="D35" s="64" t="s">
        <v>104</v>
      </c>
      <c r="E35" s="65"/>
      <c r="F35" s="66"/>
      <c r="G35" s="67"/>
    </row>
    <row r="36" spans="1:19" hidden="1">
      <c r="A36" s="110" t="s">
        <v>19</v>
      </c>
      <c r="B36" s="61" t="s">
        <v>347</v>
      </c>
      <c r="C36" s="65"/>
      <c r="D36" s="64" t="s">
        <v>104</v>
      </c>
      <c r="E36" s="65"/>
      <c r="F36" s="66"/>
      <c r="G36" s="67"/>
    </row>
    <row r="37" spans="1:19" hidden="1">
      <c r="A37" s="110" t="s">
        <v>19</v>
      </c>
      <c r="B37" s="61" t="s">
        <v>348</v>
      </c>
      <c r="C37" s="65"/>
      <c r="D37" s="64" t="s">
        <v>104</v>
      </c>
      <c r="E37" s="65"/>
      <c r="F37" s="66"/>
      <c r="G37" s="67"/>
    </row>
    <row r="38" spans="1:19" hidden="1">
      <c r="A38" s="110" t="s">
        <v>19</v>
      </c>
      <c r="B38" s="61" t="s">
        <v>349</v>
      </c>
      <c r="C38" s="65"/>
      <c r="D38" s="64" t="s">
        <v>104</v>
      </c>
      <c r="E38" s="65"/>
      <c r="F38" s="66"/>
      <c r="G38" s="67"/>
    </row>
    <row r="39" spans="1:19" hidden="1">
      <c r="A39" s="110" t="s">
        <v>19</v>
      </c>
      <c r="B39" s="61" t="s">
        <v>350</v>
      </c>
      <c r="C39" s="65"/>
      <c r="D39" s="64" t="s">
        <v>104</v>
      </c>
      <c r="E39" s="65"/>
      <c r="F39" s="66"/>
      <c r="G39" s="67"/>
    </row>
    <row r="40" spans="1:19" hidden="1">
      <c r="A40" s="110" t="s">
        <v>19</v>
      </c>
      <c r="B40" s="61" t="s">
        <v>351</v>
      </c>
      <c r="C40" s="65"/>
      <c r="D40" s="64" t="s">
        <v>104</v>
      </c>
      <c r="E40" s="65"/>
      <c r="F40" s="66"/>
      <c r="G40" s="67"/>
    </row>
    <row r="41" spans="1:19" hidden="1">
      <c r="A41" s="110" t="s">
        <v>19</v>
      </c>
      <c r="B41" s="61" t="s">
        <v>352</v>
      </c>
      <c r="C41" s="65"/>
      <c r="D41" s="64" t="s">
        <v>104</v>
      </c>
      <c r="E41" s="65"/>
      <c r="F41" s="66"/>
      <c r="G41" s="67"/>
    </row>
    <row r="42" spans="1:19" hidden="1">
      <c r="A42" s="110" t="s">
        <v>19</v>
      </c>
      <c r="B42" s="61" t="s">
        <v>353</v>
      </c>
      <c r="C42" s="65"/>
      <c r="D42" s="64" t="s">
        <v>104</v>
      </c>
      <c r="E42" s="65"/>
      <c r="F42" s="66"/>
      <c r="G42" s="67"/>
    </row>
    <row r="43" spans="1:19" hidden="1">
      <c r="A43" s="110" t="s">
        <v>19</v>
      </c>
      <c r="B43" s="61" t="s">
        <v>354</v>
      </c>
      <c r="C43" s="65"/>
      <c r="D43" s="64" t="s">
        <v>104</v>
      </c>
      <c r="E43" s="65"/>
      <c r="F43" s="66"/>
      <c r="G43" s="67"/>
    </row>
    <row r="44" spans="1:19" hidden="1">
      <c r="A44" s="110" t="s">
        <v>19</v>
      </c>
      <c r="B44" s="61" t="s">
        <v>355</v>
      </c>
      <c r="C44" s="65"/>
      <c r="D44" s="64" t="s">
        <v>104</v>
      </c>
      <c r="E44" s="65"/>
      <c r="F44" s="66"/>
      <c r="G44" s="67"/>
    </row>
    <row r="45" spans="1:19" hidden="1">
      <c r="A45" s="110" t="s">
        <v>19</v>
      </c>
      <c r="B45" s="61" t="s">
        <v>356</v>
      </c>
      <c r="C45" s="65"/>
      <c r="D45" s="64" t="s">
        <v>104</v>
      </c>
      <c r="E45" s="65"/>
      <c r="F45" s="66"/>
      <c r="G45" s="67"/>
    </row>
    <row r="46" spans="1:19" hidden="1">
      <c r="A46" s="110" t="s">
        <v>19</v>
      </c>
      <c r="B46" s="61" t="s">
        <v>357</v>
      </c>
      <c r="C46" s="121"/>
      <c r="D46" s="64" t="s">
        <v>104</v>
      </c>
      <c r="E46" s="122"/>
      <c r="F46" s="123"/>
      <c r="G46" s="67"/>
    </row>
    <row r="47" spans="1:19" s="38" customFormat="1">
      <c r="A47" s="110" t="s">
        <v>19</v>
      </c>
      <c r="B47" s="61"/>
      <c r="C47" s="116" t="s">
        <v>358</v>
      </c>
      <c r="D47" s="124"/>
      <c r="E47" s="124"/>
      <c r="F47" s="73">
        <f>SUM(F10:F46)</f>
        <v>0</v>
      </c>
      <c r="G47" s="73">
        <f>SUM(G10:G18)</f>
        <v>0</v>
      </c>
    </row>
    <row r="48" spans="1:19" s="39" customFormat="1" ht="17.399999999999999">
      <c r="A48" s="49"/>
      <c r="B48" s="49"/>
      <c r="C48" s="49"/>
      <c r="D48" s="49"/>
      <c r="E48" s="49"/>
      <c r="F48" s="50"/>
      <c r="G48" s="50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</row>
    <row r="49" spans="1:19" s="39" customFormat="1" ht="17.399999999999999">
      <c r="A49" s="74" t="s">
        <v>35</v>
      </c>
      <c r="B49" s="75"/>
      <c r="C49" s="76"/>
      <c r="D49" s="76"/>
      <c r="E49" s="76"/>
      <c r="F49" s="77" t="s">
        <v>36</v>
      </c>
      <c r="G49" s="78"/>
      <c r="I49" s="15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1:19" s="27" customFormat="1">
      <c r="A50" s="79" t="s">
        <v>37</v>
      </c>
      <c r="B50" s="75"/>
      <c r="C50" s="76"/>
      <c r="D50" s="76"/>
      <c r="E50" s="76"/>
      <c r="F50" s="77" t="s">
        <v>38</v>
      </c>
      <c r="G50" s="77"/>
      <c r="I50" s="15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s="27" customFormat="1">
      <c r="A51" s="80"/>
      <c r="B51" s="80"/>
      <c r="C51" s="76"/>
      <c r="D51" s="76"/>
      <c r="E51" s="76"/>
      <c r="F51" s="77" t="s">
        <v>39</v>
      </c>
      <c r="G51" s="77"/>
      <c r="I51" s="15"/>
      <c r="J51" s="42"/>
      <c r="K51" s="42"/>
      <c r="L51" s="42"/>
      <c r="M51" s="42"/>
      <c r="N51" s="42"/>
      <c r="O51" s="42"/>
      <c r="P51" s="42"/>
      <c r="Q51" s="42"/>
      <c r="R51" s="42"/>
      <c r="S51" s="42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1"/>
  <sheetViews>
    <sheetView zoomScale="80" zoomScaleNormal="80" workbookViewId="0">
      <selection sqref="A1:G1"/>
    </sheetView>
  </sheetViews>
  <sheetFormatPr defaultColWidth="9" defaultRowHeight="15"/>
  <cols>
    <col min="1" max="1" width="19.109375" style="84" customWidth="1"/>
    <col min="2" max="2" width="18.109375" style="84" customWidth="1"/>
    <col min="3" max="3" width="23.33203125" style="90" customWidth="1"/>
    <col min="4" max="4" width="48" style="84" customWidth="1"/>
    <col min="5" max="5" width="86" style="84" customWidth="1"/>
    <col min="6" max="6" width="21.88671875" style="85" customWidth="1"/>
    <col min="7" max="7" width="28.109375" style="85" customWidth="1"/>
  </cols>
  <sheetData>
    <row r="1" spans="1:246" s="15" customFormat="1" ht="37.5" customHeight="1">
      <c r="A1" s="307" t="s">
        <v>471</v>
      </c>
      <c r="B1" s="307"/>
      <c r="C1" s="307"/>
      <c r="D1" s="307"/>
      <c r="E1" s="307"/>
      <c r="F1" s="307"/>
      <c r="G1" s="307"/>
      <c r="H1" s="38"/>
    </row>
    <row r="2" spans="1:246" s="15" customFormat="1" ht="37.5" customHeight="1">
      <c r="A2" s="301" t="s">
        <v>461</v>
      </c>
      <c r="B2" s="301"/>
      <c r="C2" s="301"/>
      <c r="D2" s="301"/>
      <c r="E2" s="301"/>
      <c r="F2" s="301"/>
      <c r="G2" s="301"/>
      <c r="H2" s="86"/>
      <c r="I2" s="86"/>
    </row>
    <row r="3" spans="1:246" s="8" customFormat="1" ht="37.5" customHeight="1">
      <c r="A3" s="306" t="s">
        <v>0</v>
      </c>
      <c r="B3" s="306"/>
      <c r="C3" s="306"/>
      <c r="D3" s="306"/>
      <c r="E3" s="306"/>
      <c r="F3" s="242"/>
      <c r="G3" s="242"/>
      <c r="I3" s="83"/>
      <c r="L3" s="83"/>
      <c r="N3" s="33"/>
      <c r="R3" s="33"/>
      <c r="V3" s="33"/>
      <c r="Z3" s="33"/>
      <c r="AD3" s="33"/>
      <c r="AH3" s="33"/>
      <c r="AL3" s="33"/>
      <c r="AP3" s="33"/>
      <c r="AT3" s="33"/>
      <c r="AX3" s="33"/>
      <c r="BB3" s="33"/>
      <c r="BF3" s="33"/>
      <c r="BJ3" s="33"/>
      <c r="BN3" s="33"/>
      <c r="BR3" s="33"/>
      <c r="BV3" s="33"/>
      <c r="BZ3" s="33"/>
      <c r="CD3" s="33"/>
      <c r="CH3" s="33"/>
      <c r="CL3" s="33"/>
      <c r="CP3" s="33"/>
      <c r="CT3" s="33"/>
      <c r="CX3" s="33"/>
      <c r="DB3" s="33"/>
      <c r="DF3" s="33"/>
      <c r="DJ3" s="33"/>
      <c r="DN3" s="33"/>
      <c r="DR3" s="33"/>
      <c r="DV3" s="33"/>
      <c r="DZ3" s="33"/>
      <c r="ED3" s="33"/>
      <c r="EH3" s="33"/>
      <c r="EL3" s="33"/>
      <c r="EP3" s="33"/>
      <c r="ET3" s="33"/>
      <c r="EX3" s="33"/>
      <c r="FB3" s="33"/>
      <c r="FF3" s="33"/>
      <c r="FJ3" s="33"/>
      <c r="FN3" s="33"/>
      <c r="FR3" s="33"/>
      <c r="FV3" s="33"/>
      <c r="FZ3" s="33"/>
      <c r="GD3" s="33"/>
      <c r="GH3" s="33"/>
      <c r="GL3" s="33"/>
      <c r="GP3" s="33"/>
      <c r="GT3" s="33"/>
      <c r="GX3" s="33"/>
      <c r="HB3" s="33"/>
      <c r="HF3" s="33"/>
      <c r="HJ3" s="33"/>
      <c r="HN3" s="33"/>
      <c r="HR3" s="33"/>
      <c r="HV3" s="33"/>
      <c r="HZ3" s="33"/>
      <c r="ID3" s="33"/>
      <c r="IH3" s="33"/>
      <c r="IL3" s="33"/>
    </row>
    <row r="4" spans="1:246" s="9" customFormat="1" ht="31.2" customHeight="1">
      <c r="A4" s="9" t="s">
        <v>1</v>
      </c>
      <c r="B4" s="51" t="str">
        <f>+'Scheda sintetica riepilogativa'!B4</f>
        <v>Da compilare</v>
      </c>
      <c r="C4" s="52"/>
      <c r="D4" s="52"/>
      <c r="E4" s="52"/>
      <c r="F4" s="87"/>
      <c r="G4" s="108"/>
      <c r="H4" s="34"/>
      <c r="I4" s="52"/>
      <c r="J4" s="34"/>
      <c r="K4" s="34"/>
      <c r="L4" s="52"/>
      <c r="M4" s="34"/>
      <c r="N4" s="52"/>
      <c r="O4" s="34"/>
      <c r="P4" s="34"/>
      <c r="Q4" s="35"/>
    </row>
    <row r="5" spans="1:246" s="9" customFormat="1" ht="15.6">
      <c r="A5" s="9" t="s">
        <v>3</v>
      </c>
      <c r="B5" s="51" t="str">
        <f>+'Scheda sintetica riepilogativa'!B5</f>
        <v>da compilare</v>
      </c>
      <c r="C5" s="52"/>
      <c r="D5" s="52"/>
      <c r="E5" s="52"/>
      <c r="F5" s="87"/>
      <c r="G5" s="108"/>
      <c r="H5" s="34"/>
      <c r="I5" s="52"/>
      <c r="J5" s="34"/>
      <c r="K5" s="34"/>
      <c r="L5" s="52"/>
      <c r="M5" s="34"/>
      <c r="N5" s="52"/>
      <c r="O5" s="34"/>
      <c r="P5" s="34"/>
      <c r="Q5" s="35"/>
    </row>
    <row r="6" spans="1:246" s="9" customFormat="1" ht="30" customHeight="1">
      <c r="A6" s="55" t="s">
        <v>456</v>
      </c>
      <c r="B6" s="56" t="str">
        <f>+'Scheda sintetica riepilogativa'!B6</f>
        <v>Nessuna selezione</v>
      </c>
      <c r="C6" s="52"/>
      <c r="D6" s="52"/>
      <c r="E6" s="52"/>
      <c r="F6" s="87"/>
      <c r="G6" s="108"/>
      <c r="H6" s="34"/>
      <c r="I6" s="52"/>
      <c r="J6" s="34"/>
      <c r="K6" s="34"/>
      <c r="L6" s="52"/>
      <c r="M6" s="34"/>
      <c r="N6" s="52"/>
      <c r="O6" s="34"/>
      <c r="P6" s="34"/>
      <c r="Q6" s="35"/>
    </row>
    <row r="7" spans="1:246" ht="40.200000000000003" customHeight="1">
      <c r="A7" s="88" t="s">
        <v>359</v>
      </c>
      <c r="B7" s="88"/>
      <c r="C7" s="119"/>
      <c r="D7" s="88"/>
      <c r="E7" s="88"/>
      <c r="F7" s="89"/>
      <c r="G7" s="89"/>
      <c r="H7" s="10"/>
      <c r="I7" s="10"/>
    </row>
    <row r="8" spans="1:246" ht="31.2">
      <c r="A8" s="59" t="s">
        <v>41</v>
      </c>
      <c r="B8" s="59" t="s">
        <v>42</v>
      </c>
      <c r="C8" s="59" t="s">
        <v>98</v>
      </c>
      <c r="D8" s="298" t="s">
        <v>469</v>
      </c>
      <c r="E8" s="59" t="s">
        <v>99</v>
      </c>
      <c r="F8" s="109" t="s">
        <v>217</v>
      </c>
      <c r="G8" s="109" t="s">
        <v>101</v>
      </c>
    </row>
    <row r="9" spans="1:246" s="1" customFormat="1" ht="15.6">
      <c r="A9" s="110" t="s">
        <v>21</v>
      </c>
      <c r="B9" s="111" t="s">
        <v>360</v>
      </c>
      <c r="C9" s="64" t="s">
        <v>103</v>
      </c>
      <c r="D9" s="64" t="s">
        <v>463</v>
      </c>
      <c r="E9" s="65" t="s">
        <v>105</v>
      </c>
      <c r="F9" s="66"/>
      <c r="G9" s="67"/>
    </row>
    <row r="10" spans="1:246" s="1" customFormat="1" ht="15.6">
      <c r="A10" s="110" t="s">
        <v>21</v>
      </c>
      <c r="B10" s="111" t="s">
        <v>361</v>
      </c>
      <c r="C10" s="64" t="s">
        <v>107</v>
      </c>
      <c r="D10" s="64" t="s">
        <v>463</v>
      </c>
      <c r="E10" s="65" t="s">
        <v>105</v>
      </c>
      <c r="F10" s="66"/>
      <c r="G10" s="67"/>
    </row>
    <row r="11" spans="1:246" s="1" customFormat="1" ht="15.6">
      <c r="A11" s="110" t="s">
        <v>21</v>
      </c>
      <c r="B11" s="111" t="s">
        <v>362</v>
      </c>
      <c r="C11" s="64" t="s">
        <v>109</v>
      </c>
      <c r="D11" s="64" t="s">
        <v>463</v>
      </c>
      <c r="E11" s="65" t="s">
        <v>105</v>
      </c>
      <c r="F11" s="66"/>
      <c r="G11" s="67"/>
    </row>
    <row r="12" spans="1:246" s="1" customFormat="1" ht="15.6">
      <c r="A12" s="110" t="s">
        <v>21</v>
      </c>
      <c r="B12" s="111" t="s">
        <v>363</v>
      </c>
      <c r="C12" s="64" t="s">
        <v>111</v>
      </c>
      <c r="D12" s="64" t="s">
        <v>463</v>
      </c>
      <c r="E12" s="65" t="s">
        <v>105</v>
      </c>
      <c r="F12" s="66"/>
      <c r="G12" s="67"/>
    </row>
    <row r="13" spans="1:246" s="1" customFormat="1" ht="15.6">
      <c r="A13" s="110" t="s">
        <v>21</v>
      </c>
      <c r="B13" s="111" t="s">
        <v>364</v>
      </c>
      <c r="C13" s="64" t="s">
        <v>113</v>
      </c>
      <c r="D13" s="64" t="s">
        <v>463</v>
      </c>
      <c r="E13" s="65" t="s">
        <v>105</v>
      </c>
      <c r="F13" s="66"/>
      <c r="G13" s="67"/>
    </row>
    <row r="14" spans="1:246" s="1" customFormat="1" ht="15.6">
      <c r="A14" s="110" t="s">
        <v>21</v>
      </c>
      <c r="B14" s="111" t="s">
        <v>365</v>
      </c>
      <c r="C14" s="64" t="s">
        <v>115</v>
      </c>
      <c r="D14" s="64" t="s">
        <v>463</v>
      </c>
      <c r="E14" s="65" t="s">
        <v>105</v>
      </c>
      <c r="F14" s="66"/>
      <c r="G14" s="67"/>
    </row>
    <row r="15" spans="1:246" s="1" customFormat="1" ht="15.6">
      <c r="A15" s="110" t="s">
        <v>21</v>
      </c>
      <c r="B15" s="111" t="s">
        <v>366</v>
      </c>
      <c r="C15" s="64" t="s">
        <v>117</v>
      </c>
      <c r="D15" s="64" t="s">
        <v>463</v>
      </c>
      <c r="E15" s="65" t="s">
        <v>105</v>
      </c>
      <c r="F15" s="66"/>
      <c r="G15" s="67"/>
    </row>
    <row r="16" spans="1:246" s="1" customFormat="1" ht="15.6">
      <c r="A16" s="110" t="s">
        <v>21</v>
      </c>
      <c r="B16" s="111" t="s">
        <v>367</v>
      </c>
      <c r="C16" s="64" t="s">
        <v>119</v>
      </c>
      <c r="D16" s="64" t="s">
        <v>463</v>
      </c>
      <c r="E16" s="65" t="s">
        <v>105</v>
      </c>
      <c r="F16" s="66"/>
      <c r="G16" s="67"/>
    </row>
    <row r="17" spans="1:7" s="1" customFormat="1" ht="15.6">
      <c r="A17" s="110" t="s">
        <v>21</v>
      </c>
      <c r="B17" s="111" t="s">
        <v>368</v>
      </c>
      <c r="C17" s="64" t="s">
        <v>121</v>
      </c>
      <c r="D17" s="64" t="s">
        <v>463</v>
      </c>
      <c r="E17" s="65" t="s">
        <v>105</v>
      </c>
      <c r="F17" s="66"/>
      <c r="G17" s="67"/>
    </row>
    <row r="18" spans="1:7" s="1" customFormat="1" ht="15.6">
      <c r="A18" s="110" t="s">
        <v>21</v>
      </c>
      <c r="B18" s="111" t="s">
        <v>369</v>
      </c>
      <c r="C18" s="64" t="s">
        <v>123</v>
      </c>
      <c r="D18" s="64" t="s">
        <v>463</v>
      </c>
      <c r="E18" s="65" t="s">
        <v>105</v>
      </c>
      <c r="F18" s="66"/>
      <c r="G18" s="67"/>
    </row>
    <row r="19" spans="1:7" s="1" customFormat="1" ht="15.6">
      <c r="A19" s="110" t="s">
        <v>21</v>
      </c>
      <c r="B19" s="111" t="s">
        <v>370</v>
      </c>
      <c r="C19" s="64" t="s">
        <v>125</v>
      </c>
      <c r="D19" s="64" t="s">
        <v>463</v>
      </c>
      <c r="E19" s="65" t="s">
        <v>105</v>
      </c>
      <c r="F19" s="66"/>
      <c r="G19" s="67"/>
    </row>
    <row r="20" spans="1:7" s="1" customFormat="1" ht="15.6">
      <c r="A20" s="110" t="s">
        <v>21</v>
      </c>
      <c r="B20" s="111" t="s">
        <v>371</v>
      </c>
      <c r="C20" s="64" t="s">
        <v>127</v>
      </c>
      <c r="D20" s="64" t="s">
        <v>463</v>
      </c>
      <c r="E20" s="65" t="s">
        <v>105</v>
      </c>
      <c r="F20" s="66"/>
      <c r="G20" s="67"/>
    </row>
    <row r="21" spans="1:7" s="1" customFormat="1" ht="15.6">
      <c r="A21" s="110" t="s">
        <v>21</v>
      </c>
      <c r="B21" s="111" t="s">
        <v>372</v>
      </c>
      <c r="C21" s="64" t="s">
        <v>129</v>
      </c>
      <c r="D21" s="64" t="s">
        <v>463</v>
      </c>
      <c r="E21" s="65" t="s">
        <v>105</v>
      </c>
      <c r="F21" s="66"/>
      <c r="G21" s="67"/>
    </row>
    <row r="22" spans="1:7" s="1" customFormat="1" ht="15.6" hidden="1">
      <c r="A22" s="110" t="s">
        <v>21</v>
      </c>
      <c r="B22" s="111" t="s">
        <v>373</v>
      </c>
      <c r="C22" s="64" t="s">
        <v>131</v>
      </c>
      <c r="D22" s="64" t="s">
        <v>463</v>
      </c>
      <c r="E22" s="65" t="s">
        <v>105</v>
      </c>
      <c r="F22" s="66"/>
      <c r="G22" s="67"/>
    </row>
    <row r="23" spans="1:7" s="1" customFormat="1" ht="15.6" hidden="1">
      <c r="A23" s="110" t="s">
        <v>21</v>
      </c>
      <c r="B23" s="111" t="s">
        <v>374</v>
      </c>
      <c r="C23" s="64" t="s">
        <v>133</v>
      </c>
      <c r="D23" s="64" t="s">
        <v>463</v>
      </c>
      <c r="E23" s="65" t="s">
        <v>105</v>
      </c>
      <c r="F23" s="66"/>
      <c r="G23" s="67"/>
    </row>
    <row r="24" spans="1:7" s="1" customFormat="1" ht="15.6" hidden="1">
      <c r="A24" s="110" t="s">
        <v>21</v>
      </c>
      <c r="B24" s="111" t="s">
        <v>375</v>
      </c>
      <c r="C24" s="64" t="s">
        <v>135</v>
      </c>
      <c r="D24" s="64" t="s">
        <v>463</v>
      </c>
      <c r="E24" s="65" t="s">
        <v>105</v>
      </c>
      <c r="F24" s="66"/>
      <c r="G24" s="67"/>
    </row>
    <row r="25" spans="1:7" s="1" customFormat="1" ht="15.6" hidden="1">
      <c r="A25" s="110" t="s">
        <v>21</v>
      </c>
      <c r="B25" s="111" t="s">
        <v>376</v>
      </c>
      <c r="C25" s="64" t="s">
        <v>137</v>
      </c>
      <c r="D25" s="64" t="s">
        <v>463</v>
      </c>
      <c r="E25" s="65" t="s">
        <v>105</v>
      </c>
      <c r="F25" s="66"/>
      <c r="G25" s="67"/>
    </row>
    <row r="26" spans="1:7" s="1" customFormat="1" ht="15.6" hidden="1">
      <c r="A26" s="110" t="s">
        <v>21</v>
      </c>
      <c r="B26" s="111" t="s">
        <v>377</v>
      </c>
      <c r="C26" s="64" t="s">
        <v>139</v>
      </c>
      <c r="D26" s="64" t="s">
        <v>463</v>
      </c>
      <c r="E26" s="65" t="s">
        <v>105</v>
      </c>
      <c r="F26" s="66"/>
      <c r="G26" s="67"/>
    </row>
    <row r="27" spans="1:7" s="1" customFormat="1" ht="15.6" hidden="1">
      <c r="A27" s="110" t="s">
        <v>21</v>
      </c>
      <c r="B27" s="111" t="s">
        <v>378</v>
      </c>
      <c r="C27" s="64" t="s">
        <v>141</v>
      </c>
      <c r="D27" s="64" t="s">
        <v>463</v>
      </c>
      <c r="E27" s="65" t="s">
        <v>105</v>
      </c>
      <c r="F27" s="66"/>
      <c r="G27" s="67"/>
    </row>
    <row r="28" spans="1:7" s="1" customFormat="1" ht="15.6" hidden="1">
      <c r="A28" s="110" t="s">
        <v>21</v>
      </c>
      <c r="B28" s="111" t="s">
        <v>379</v>
      </c>
      <c r="C28" s="64" t="s">
        <v>143</v>
      </c>
      <c r="D28" s="64" t="s">
        <v>463</v>
      </c>
      <c r="E28" s="65" t="s">
        <v>105</v>
      </c>
      <c r="F28" s="66"/>
      <c r="G28" s="67"/>
    </row>
    <row r="29" spans="1:7" s="1" customFormat="1" ht="15.6" hidden="1">
      <c r="A29" s="110" t="s">
        <v>21</v>
      </c>
      <c r="B29" s="111" t="s">
        <v>380</v>
      </c>
      <c r="C29" s="64" t="s">
        <v>145</v>
      </c>
      <c r="D29" s="64" t="s">
        <v>463</v>
      </c>
      <c r="E29" s="65" t="s">
        <v>105</v>
      </c>
      <c r="F29" s="66"/>
      <c r="G29" s="67"/>
    </row>
    <row r="30" spans="1:7" s="1" customFormat="1" ht="15.6" hidden="1">
      <c r="A30" s="110" t="s">
        <v>21</v>
      </c>
      <c r="B30" s="111" t="s">
        <v>381</v>
      </c>
      <c r="C30" s="64" t="s">
        <v>147</v>
      </c>
      <c r="D30" s="64" t="s">
        <v>463</v>
      </c>
      <c r="E30" s="65" t="s">
        <v>105</v>
      </c>
      <c r="F30" s="66"/>
      <c r="G30" s="67"/>
    </row>
    <row r="31" spans="1:7" s="1" customFormat="1" ht="15.6" hidden="1">
      <c r="A31" s="110" t="s">
        <v>21</v>
      </c>
      <c r="B31" s="111" t="s">
        <v>382</v>
      </c>
      <c r="C31" s="64" t="s">
        <v>149</v>
      </c>
      <c r="D31" s="64" t="s">
        <v>463</v>
      </c>
      <c r="E31" s="65" t="s">
        <v>105</v>
      </c>
      <c r="F31" s="66"/>
      <c r="G31" s="67"/>
    </row>
    <row r="32" spans="1:7" s="1" customFormat="1" ht="15.6" hidden="1">
      <c r="A32" s="110" t="s">
        <v>21</v>
      </c>
      <c r="B32" s="111" t="s">
        <v>383</v>
      </c>
      <c r="C32" s="64" t="s">
        <v>151</v>
      </c>
      <c r="D32" s="64" t="s">
        <v>463</v>
      </c>
      <c r="E32" s="65" t="s">
        <v>105</v>
      </c>
      <c r="F32" s="66"/>
      <c r="G32" s="67"/>
    </row>
    <row r="33" spans="1:19" s="1" customFormat="1" ht="15.6" hidden="1">
      <c r="A33" s="110" t="s">
        <v>21</v>
      </c>
      <c r="B33" s="111" t="s">
        <v>384</v>
      </c>
      <c r="C33" s="64" t="s">
        <v>153</v>
      </c>
      <c r="D33" s="64" t="s">
        <v>463</v>
      </c>
      <c r="E33" s="65" t="s">
        <v>105</v>
      </c>
      <c r="F33" s="66"/>
      <c r="G33" s="67"/>
    </row>
    <row r="34" spans="1:19" s="1" customFormat="1" ht="15.6" hidden="1">
      <c r="A34" s="110" t="s">
        <v>21</v>
      </c>
      <c r="B34" s="111" t="s">
        <v>385</v>
      </c>
      <c r="C34" s="64" t="s">
        <v>155</v>
      </c>
      <c r="D34" s="64" t="s">
        <v>463</v>
      </c>
      <c r="E34" s="65" t="s">
        <v>105</v>
      </c>
      <c r="F34" s="66"/>
      <c r="G34" s="67"/>
    </row>
    <row r="35" spans="1:19" s="1" customFormat="1" ht="15.6" hidden="1">
      <c r="A35" s="110" t="s">
        <v>21</v>
      </c>
      <c r="B35" s="111" t="s">
        <v>386</v>
      </c>
      <c r="C35" s="64" t="s">
        <v>157</v>
      </c>
      <c r="D35" s="64" t="s">
        <v>463</v>
      </c>
      <c r="E35" s="65" t="s">
        <v>105</v>
      </c>
      <c r="F35" s="66"/>
      <c r="G35" s="67"/>
    </row>
    <row r="36" spans="1:19" s="1" customFormat="1" ht="15.6" hidden="1">
      <c r="A36" s="110" t="s">
        <v>21</v>
      </c>
      <c r="B36" s="111" t="s">
        <v>387</v>
      </c>
      <c r="C36" s="64" t="s">
        <v>159</v>
      </c>
      <c r="D36" s="64" t="s">
        <v>463</v>
      </c>
      <c r="E36" s="65" t="s">
        <v>105</v>
      </c>
      <c r="F36" s="66"/>
      <c r="G36" s="67"/>
    </row>
    <row r="37" spans="1:19" s="1" customFormat="1" ht="15.6" hidden="1">
      <c r="A37" s="110" t="s">
        <v>21</v>
      </c>
      <c r="B37" s="111" t="s">
        <v>388</v>
      </c>
      <c r="C37" s="64" t="s">
        <v>161</v>
      </c>
      <c r="D37" s="64" t="s">
        <v>463</v>
      </c>
      <c r="E37" s="65" t="s">
        <v>105</v>
      </c>
      <c r="F37" s="66"/>
      <c r="G37" s="67"/>
    </row>
    <row r="38" spans="1:19" s="1" customFormat="1" ht="15.6" hidden="1">
      <c r="A38" s="110" t="s">
        <v>21</v>
      </c>
      <c r="B38" s="111" t="s">
        <v>389</v>
      </c>
      <c r="C38" s="64" t="s">
        <v>163</v>
      </c>
      <c r="D38" s="64" t="s">
        <v>463</v>
      </c>
      <c r="E38" s="65" t="s">
        <v>105</v>
      </c>
      <c r="F38" s="66"/>
      <c r="G38" s="67"/>
    </row>
    <row r="39" spans="1:19" s="1" customFormat="1" ht="15.6" hidden="1">
      <c r="A39" s="110" t="s">
        <v>21</v>
      </c>
      <c r="B39" s="111" t="s">
        <v>390</v>
      </c>
      <c r="C39" s="64" t="s">
        <v>165</v>
      </c>
      <c r="D39" s="64" t="s">
        <v>463</v>
      </c>
      <c r="E39" s="65" t="s">
        <v>105</v>
      </c>
      <c r="F39" s="66"/>
      <c r="G39" s="67"/>
    </row>
    <row r="40" spans="1:19" s="1" customFormat="1" ht="15.6" hidden="1">
      <c r="A40" s="110" t="s">
        <v>21</v>
      </c>
      <c r="B40" s="111" t="s">
        <v>391</v>
      </c>
      <c r="C40" s="64" t="s">
        <v>167</v>
      </c>
      <c r="D40" s="64" t="s">
        <v>463</v>
      </c>
      <c r="E40" s="65" t="s">
        <v>105</v>
      </c>
      <c r="F40" s="66"/>
      <c r="G40" s="67"/>
    </row>
    <row r="41" spans="1:19" s="1" customFormat="1" ht="15.6" hidden="1">
      <c r="A41" s="110" t="s">
        <v>21</v>
      </c>
      <c r="B41" s="111" t="s">
        <v>392</v>
      </c>
      <c r="C41" s="64" t="s">
        <v>206</v>
      </c>
      <c r="D41" s="64" t="s">
        <v>463</v>
      </c>
      <c r="E41" s="65" t="s">
        <v>105</v>
      </c>
      <c r="F41" s="66"/>
      <c r="G41" s="67"/>
    </row>
    <row r="42" spans="1:19" s="1" customFormat="1" ht="15.6">
      <c r="A42" s="110" t="s">
        <v>21</v>
      </c>
      <c r="B42" s="111" t="s">
        <v>393</v>
      </c>
      <c r="C42" s="64" t="s">
        <v>208</v>
      </c>
      <c r="D42" s="64" t="s">
        <v>463</v>
      </c>
      <c r="E42" s="65" t="s">
        <v>105</v>
      </c>
      <c r="F42" s="66"/>
      <c r="G42" s="67"/>
    </row>
    <row r="43" spans="1:19" s="1" customFormat="1" ht="15.6">
      <c r="A43" s="110" t="s">
        <v>21</v>
      </c>
      <c r="B43" s="111" t="s">
        <v>394</v>
      </c>
      <c r="C43" s="64" t="s">
        <v>210</v>
      </c>
      <c r="D43" s="64" t="s">
        <v>463</v>
      </c>
      <c r="E43" s="65" t="s">
        <v>105</v>
      </c>
      <c r="F43" s="66"/>
      <c r="G43" s="67"/>
    </row>
    <row r="44" spans="1:19" s="1" customFormat="1" ht="15.6">
      <c r="A44" s="110" t="s">
        <v>21</v>
      </c>
      <c r="B44" s="111" t="s">
        <v>395</v>
      </c>
      <c r="C44" s="64" t="s">
        <v>212</v>
      </c>
      <c r="D44" s="64" t="s">
        <v>463</v>
      </c>
      <c r="E44" s="65" t="s">
        <v>105</v>
      </c>
      <c r="F44" s="66"/>
      <c r="G44" s="67"/>
    </row>
    <row r="45" spans="1:19" s="1" customFormat="1" ht="15.6">
      <c r="A45" s="110" t="s">
        <v>21</v>
      </c>
      <c r="B45" s="111" t="s">
        <v>396</v>
      </c>
      <c r="C45" s="64" t="s">
        <v>214</v>
      </c>
      <c r="D45" s="64" t="s">
        <v>463</v>
      </c>
      <c r="E45" s="65" t="s">
        <v>105</v>
      </c>
      <c r="F45" s="66"/>
      <c r="G45" s="67"/>
    </row>
    <row r="46" spans="1:19" ht="15.6">
      <c r="A46" s="110" t="s">
        <v>21</v>
      </c>
      <c r="B46" s="111"/>
      <c r="C46" s="116" t="s">
        <v>168</v>
      </c>
      <c r="D46" s="117"/>
      <c r="E46" s="118"/>
      <c r="F46" s="73">
        <f>SUM(F9:F45)</f>
        <v>0</v>
      </c>
      <c r="G46" s="73">
        <f>SUM(G9:G45)</f>
        <v>0</v>
      </c>
    </row>
    <row r="47" spans="1:19" s="39" customFormat="1" ht="17.399999999999999">
      <c r="A47" s="49"/>
      <c r="B47" s="49"/>
      <c r="C47" s="49"/>
      <c r="D47" s="49"/>
      <c r="E47" s="49"/>
      <c r="F47" s="50"/>
      <c r="G47" s="50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 s="39" customFormat="1" ht="17.399999999999999">
      <c r="A48" s="74" t="s">
        <v>35</v>
      </c>
      <c r="B48" s="75"/>
      <c r="C48" s="76"/>
      <c r="D48" s="76"/>
      <c r="E48" s="76"/>
      <c r="F48" s="120"/>
      <c r="G48" s="77" t="s">
        <v>36</v>
      </c>
      <c r="H48" s="46"/>
      <c r="I48" s="15"/>
      <c r="J48" s="42"/>
      <c r="K48" s="42"/>
      <c r="L48" s="42"/>
      <c r="M48" s="42"/>
      <c r="N48" s="42"/>
      <c r="O48" s="42"/>
      <c r="P48" s="42"/>
      <c r="Q48" s="42"/>
      <c r="R48" s="42"/>
      <c r="S48" s="42"/>
    </row>
    <row r="49" spans="1:19" s="27" customFormat="1" ht="15.6">
      <c r="A49" s="79" t="s">
        <v>37</v>
      </c>
      <c r="B49" s="75"/>
      <c r="C49" s="76"/>
      <c r="D49" s="76"/>
      <c r="E49" s="76"/>
      <c r="F49" s="120"/>
      <c r="G49" s="77" t="s">
        <v>38</v>
      </c>
      <c r="H49" s="47"/>
      <c r="I49" s="15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1:19" s="27" customFormat="1" ht="15.6">
      <c r="A50" s="80"/>
      <c r="B50" s="80"/>
      <c r="C50" s="76"/>
      <c r="D50" s="76"/>
      <c r="E50" s="76"/>
      <c r="F50" s="120"/>
      <c r="G50" s="77" t="s">
        <v>39</v>
      </c>
      <c r="H50" s="47"/>
      <c r="I50" s="15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1:19" s="15" customFormat="1" ht="15.6">
      <c r="A51" s="81"/>
      <c r="B51" s="81"/>
      <c r="C51" s="81"/>
      <c r="D51" s="81"/>
      <c r="E51" s="81"/>
      <c r="F51" s="82"/>
      <c r="G51" s="82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3:E3"/>
    <mergeCell ref="A2:G2"/>
  </mergeCells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/>
  <rangeList sheetStid="13" master="" otherUserPermission="visible"/>
  <rangeList sheetStid="17" master="" otherUserPermission="visible"/>
  <rangeList sheetStid="31" master="" otherUserPermission="visible"/>
  <rangeList sheetStid="16" master="" otherUserPermission="visible"/>
  <rangeList sheetStid="18" master="" otherUserPermission="visible"/>
  <rangeList sheetStid="23" master="" otherUserPermission="visible"/>
  <rangeList sheetStid="19" master="" otherUserPermission="visible"/>
  <rangeList sheetStid="24" master="" otherUserPermission="visible"/>
  <rangeList sheetStid="25" master="" otherUserPermission="visible"/>
  <rangeList sheetStid="26" master="" otherUserPermission="visible"/>
  <rangeList sheetStid="28" master="" otherUserPermission="visible"/>
  <rangeList sheetStid="29" master="" otherUserPermission="visible"/>
  <rangeList sheetStid="20" master="" otherUserPermission="visible"/>
  <rangeList sheetStid="21" master="" otherUserPermission="visible"/>
  <rangeList sheetStid="30" master="" otherUserPermission="visible"/>
  <rangeList sheetStid="3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16</vt:i4>
      </vt:variant>
      <vt:variant>
        <vt:lpstr>Intervalli denominati</vt:lpstr>
      </vt:variant>
      <vt:variant>
        <vt:i4>16</vt:i4>
      </vt:variant>
    </vt:vector>
  </HeadingPairs>
  <TitlesOfParts>
    <vt:vector size="32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Lettieri Angelina</cp:lastModifiedBy>
  <cp:lastPrinted>2025-10-01T12:58:33Z</cp:lastPrinted>
  <dcterms:created xsi:type="dcterms:W3CDTF">2007-11-27T16:53:00Z</dcterms:created>
  <dcterms:modified xsi:type="dcterms:W3CDTF">2025-11-14T09:45:11Z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AEA41A7BD8504401919F7E4114A5D849_13</vt:lpwstr>
  </property>
  <property fmtid="{D5CDD505-2E9C-101B-9397-08002B2CF9AE}" pid="3" name="KSOProductBuildVer">
    <vt:lpwstr>1033-12.2.0.22549</vt:lpwstr>
  </property>
</Properties>
</file>